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школа\Desktop\НОВЫЙ САЙТ\ОКТЯБРЬ\"/>
    </mc:Choice>
  </mc:AlternateContent>
  <bookViews>
    <workbookView xWindow="0" yWindow="0" windowWidth="23970" windowHeight="9600"/>
  </bookViews>
  <sheets>
    <sheet name="3-х разовое питание" sheetId="1" r:id="rId1"/>
    <sheet name="Тит. 3-х раз. питание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15" i="1" l="1"/>
  <c r="F315" i="1"/>
  <c r="E315" i="1"/>
  <c r="D315" i="1"/>
  <c r="G307" i="1"/>
  <c r="F307" i="1"/>
  <c r="E307" i="1"/>
  <c r="D307" i="1"/>
  <c r="G295" i="1"/>
  <c r="G316" i="1" s="1"/>
  <c r="F295" i="1"/>
  <c r="F316" i="1" s="1"/>
  <c r="E295" i="1"/>
  <c r="E316" i="1" s="1"/>
  <c r="D295" i="1"/>
  <c r="D316" i="1" s="1"/>
  <c r="G285" i="1"/>
  <c r="F285" i="1"/>
  <c r="E285" i="1"/>
  <c r="D285" i="1"/>
  <c r="G277" i="1"/>
  <c r="F277" i="1"/>
  <c r="E277" i="1"/>
  <c r="D277" i="1"/>
  <c r="G264" i="1"/>
  <c r="G286" i="1" s="1"/>
  <c r="F264" i="1"/>
  <c r="F286" i="1" s="1"/>
  <c r="E264" i="1"/>
  <c r="E286" i="1" s="1"/>
  <c r="D264" i="1"/>
  <c r="D286" i="1" s="1"/>
  <c r="G254" i="1"/>
  <c r="F254" i="1"/>
  <c r="E254" i="1"/>
  <c r="D254" i="1"/>
  <c r="G246" i="1"/>
  <c r="F246" i="1"/>
  <c r="E246" i="1"/>
  <c r="D246" i="1"/>
  <c r="G233" i="1"/>
  <c r="G255" i="1" s="1"/>
  <c r="F233" i="1"/>
  <c r="F255" i="1" s="1"/>
  <c r="E233" i="1"/>
  <c r="E255" i="1" s="1"/>
  <c r="D233" i="1"/>
  <c r="D255" i="1" s="1"/>
  <c r="G223" i="1"/>
  <c r="F223" i="1"/>
  <c r="E223" i="1"/>
  <c r="D223" i="1"/>
  <c r="G215" i="1"/>
  <c r="F215" i="1"/>
  <c r="E215" i="1"/>
  <c r="D215" i="1"/>
  <c r="G203" i="1"/>
  <c r="G224" i="1" s="1"/>
  <c r="F203" i="1"/>
  <c r="F224" i="1" s="1"/>
  <c r="E203" i="1"/>
  <c r="E224" i="1" s="1"/>
  <c r="D203" i="1"/>
  <c r="D224" i="1" s="1"/>
  <c r="G193" i="1"/>
  <c r="F193" i="1"/>
  <c r="E193" i="1"/>
  <c r="D193" i="1"/>
  <c r="G185" i="1"/>
  <c r="F185" i="1"/>
  <c r="E185" i="1"/>
  <c r="D185" i="1"/>
  <c r="G172" i="1"/>
  <c r="G194" i="1" s="1"/>
  <c r="F172" i="1"/>
  <c r="F194" i="1" s="1"/>
  <c r="E172" i="1"/>
  <c r="E194" i="1" s="1"/>
  <c r="D172" i="1"/>
  <c r="D194" i="1" s="1"/>
  <c r="G160" i="1"/>
  <c r="F160" i="1"/>
  <c r="E160" i="1"/>
  <c r="D160" i="1"/>
  <c r="G152" i="1"/>
  <c r="F152" i="1"/>
  <c r="E152" i="1"/>
  <c r="D152" i="1"/>
  <c r="G139" i="1"/>
  <c r="G161" i="1" s="1"/>
  <c r="F139" i="1"/>
  <c r="F161" i="1" s="1"/>
  <c r="E139" i="1"/>
  <c r="E161" i="1" s="1"/>
  <c r="D139" i="1"/>
  <c r="D161" i="1" s="1"/>
  <c r="G129" i="1"/>
  <c r="F129" i="1"/>
  <c r="E129" i="1"/>
  <c r="D129" i="1"/>
  <c r="G121" i="1"/>
  <c r="F121" i="1"/>
  <c r="E121" i="1"/>
  <c r="D121" i="1"/>
  <c r="G108" i="1"/>
  <c r="G130" i="1" s="1"/>
  <c r="F108" i="1"/>
  <c r="F130" i="1" s="1"/>
  <c r="E108" i="1"/>
  <c r="E130" i="1" s="1"/>
  <c r="D108" i="1"/>
  <c r="D130" i="1" s="1"/>
  <c r="G97" i="1"/>
  <c r="G98" i="1" s="1"/>
  <c r="F97" i="1"/>
  <c r="F98" i="1" s="1"/>
  <c r="E97" i="1"/>
  <c r="E98" i="1" s="1"/>
  <c r="D97" i="1"/>
  <c r="D98" i="1" s="1"/>
  <c r="G90" i="1"/>
  <c r="F90" i="1"/>
  <c r="E90" i="1"/>
  <c r="D90" i="1"/>
  <c r="G77" i="1"/>
  <c r="F77" i="1"/>
  <c r="E77" i="1"/>
  <c r="D77" i="1"/>
  <c r="G66" i="1"/>
  <c r="F66" i="1"/>
  <c r="E66" i="1"/>
  <c r="D66" i="1"/>
  <c r="G58" i="1"/>
  <c r="F58" i="1"/>
  <c r="E58" i="1"/>
  <c r="D58" i="1"/>
  <c r="G43" i="1"/>
  <c r="G67" i="1" s="1"/>
  <c r="F43" i="1"/>
  <c r="F67" i="1" s="1"/>
  <c r="E43" i="1"/>
  <c r="E67" i="1" s="1"/>
  <c r="D43" i="1"/>
  <c r="D67" i="1" s="1"/>
  <c r="G33" i="1"/>
  <c r="F33" i="1"/>
  <c r="E33" i="1"/>
  <c r="D33" i="1"/>
  <c r="G25" i="1"/>
  <c r="F25" i="1"/>
  <c r="E25" i="1"/>
  <c r="D25" i="1"/>
  <c r="G12" i="1"/>
  <c r="G34" i="1" s="1"/>
  <c r="F12" i="1"/>
  <c r="F34" i="1" s="1"/>
  <c r="E12" i="1"/>
  <c r="E34" i="1" s="1"/>
  <c r="D12" i="1"/>
  <c r="D34" i="1" s="1"/>
</calcChain>
</file>

<file path=xl/sharedStrings.xml><?xml version="1.0" encoding="utf-8"?>
<sst xmlns="http://schemas.openxmlformats.org/spreadsheetml/2006/main" count="623" uniqueCount="95">
  <si>
    <t xml:space="preserve">1 неделя </t>
  </si>
  <si>
    <t>День 1     завтрак</t>
  </si>
  <si>
    <t>№сб/рец</t>
  </si>
  <si>
    <t>Наименование продукта</t>
  </si>
  <si>
    <t>Выход,г</t>
  </si>
  <si>
    <t>Белки,г</t>
  </si>
  <si>
    <t>Жиры,г</t>
  </si>
  <si>
    <t>Углеводы,г</t>
  </si>
  <si>
    <t>Эн.цен.,ккал</t>
  </si>
  <si>
    <t>7 лет и старше</t>
  </si>
  <si>
    <t>7лет и старше</t>
  </si>
  <si>
    <t>Каша молочная геркулесовая с маслом сливочным</t>
  </si>
  <si>
    <t>150/5</t>
  </si>
  <si>
    <t xml:space="preserve">Чай с сахаром </t>
  </si>
  <si>
    <t>200/15</t>
  </si>
  <si>
    <t>Батон нарезной витаминизированный</t>
  </si>
  <si>
    <t>Итого:</t>
  </si>
  <si>
    <t>Обед</t>
  </si>
  <si>
    <t>Кукуруза консервированная</t>
  </si>
  <si>
    <t>Суп картофельный с рисом</t>
  </si>
  <si>
    <t>250/1</t>
  </si>
  <si>
    <t>Мясо тушеное</t>
  </si>
  <si>
    <t>45/45</t>
  </si>
  <si>
    <t>Макароны отварные</t>
  </si>
  <si>
    <t>Напиток яблочный</t>
  </si>
  <si>
    <t>Хлеб ржано-пшеничный</t>
  </si>
  <si>
    <t>полдник</t>
  </si>
  <si>
    <t>Эн.цен,ккал.</t>
  </si>
  <si>
    <t>Кондитерское изделие про-го про-ва</t>
  </si>
  <si>
    <t>Напиток ягодный</t>
  </si>
  <si>
    <t>ВСЕГО:</t>
  </si>
  <si>
    <t>День 2   завтрак</t>
  </si>
  <si>
    <t xml:space="preserve">Каша  молочная пшенная с маслом сливочным </t>
  </si>
  <si>
    <t>Чай с сахаром и лимоном</t>
  </si>
  <si>
    <t>200/15/7</t>
  </si>
  <si>
    <t>Салат из отварной свеклы с маслом</t>
  </si>
  <si>
    <t>Суп картофельный с клёцками и зеленью</t>
  </si>
  <si>
    <t>Котлеты  из филе птицы с соусом</t>
  </si>
  <si>
    <t>60/30</t>
  </si>
  <si>
    <t>Каша гречневая рассыпчатая</t>
  </si>
  <si>
    <t xml:space="preserve">Компот из сухофруктов </t>
  </si>
  <si>
    <t>Чай с сахаром</t>
  </si>
  <si>
    <t>День 3  завтрак</t>
  </si>
  <si>
    <t>Каша молочная гречневая с маслом</t>
  </si>
  <si>
    <t xml:space="preserve">Обед </t>
  </si>
  <si>
    <t>Салат из свежей капусты с морковью</t>
  </si>
  <si>
    <t>Рассольник Ленинградский  со сметаной и зеленью</t>
  </si>
  <si>
    <t>250/10/1</t>
  </si>
  <si>
    <t>Печень по-строгановски</t>
  </si>
  <si>
    <t>Картофельное пюре</t>
  </si>
  <si>
    <t>Сок натуральный</t>
  </si>
  <si>
    <t>День  4  завтрак</t>
  </si>
  <si>
    <t>Макароны с сыром</t>
  </si>
  <si>
    <t>Горошек консервированный</t>
  </si>
  <si>
    <t>Суп картофельный с горохом и зеленью</t>
  </si>
  <si>
    <t>Рыба, тушенная в томате с овощами</t>
  </si>
  <si>
    <t>60/40</t>
  </si>
  <si>
    <t xml:space="preserve">Рис отварной </t>
  </si>
  <si>
    <t>Напиток из шиповника</t>
  </si>
  <si>
    <t>День 5  завтрак</t>
  </si>
  <si>
    <t>Каша молочная  манная с маслом сливочным</t>
  </si>
  <si>
    <t>Борщ  из свежей капусты  со сметаной и зеленью</t>
  </si>
  <si>
    <t>Тефтели в томатном соусе</t>
  </si>
  <si>
    <t xml:space="preserve">2        неделя </t>
  </si>
  <si>
    <t>День 1  завтрак</t>
  </si>
  <si>
    <t>Суп картофельный с пшеном и зеленью</t>
  </si>
  <si>
    <t>Биточки  из филе птицы с соусом</t>
  </si>
  <si>
    <t>День  2  завтрак</t>
  </si>
  <si>
    <t>Суп картофельный с макаронными изделиями и зеленью</t>
  </si>
  <si>
    <t>День 4  завтрак</t>
  </si>
  <si>
    <t>Икра кабачковая</t>
  </si>
  <si>
    <t>Щи из свежей капусты с картофелем  со сметаной и зеленью</t>
  </si>
  <si>
    <t>Котлета мясная с соусом</t>
  </si>
  <si>
    <t>Каша молочная  рисовая с маслом сливочным</t>
  </si>
  <si>
    <t>Суп лапша домашняя</t>
  </si>
  <si>
    <t>Цыплята отварные, соус красный основной</t>
  </si>
  <si>
    <t>СОГЛАСОВАНО:</t>
  </si>
  <si>
    <t>УТВЕРЖДАЮ:</t>
  </si>
  <si>
    <t>_______________________</t>
  </si>
  <si>
    <t>ООО "НПК "Спецпитание"</t>
  </si>
  <si>
    <t>(наименование учреждения)</t>
  </si>
  <si>
    <t xml:space="preserve">(наименование общеобразовательного </t>
  </si>
  <si>
    <t>учреждения)</t>
  </si>
  <si>
    <t>Шадрин Д.В.</t>
  </si>
  <si>
    <t>(Ф.И.О. руководителя учреждения)</t>
  </si>
  <si>
    <t xml:space="preserve">"___"________________20___г     </t>
  </si>
  <si>
    <t>ИСПОЛНИТЕЛЬ:</t>
  </si>
  <si>
    <t>ООО ТД "АЛК"</t>
  </si>
  <si>
    <t>Баранов А.В.</t>
  </si>
  <si>
    <t>МЕНЮ</t>
  </si>
  <si>
    <t>ПРИГОТАВЛИВАЕМЫХ БЛЮД ДВУХНЕДЕЛЬНОЕ</t>
  </si>
  <si>
    <t>завтраков,обедов и полдников для трехразового питания</t>
  </si>
  <si>
    <t>на  2023 гг для двух возрастных категорий</t>
  </si>
  <si>
    <t>учащихся  7 - 11 и 12 лет и старше  в муниципальных образовательных учреждениях</t>
  </si>
  <si>
    <t>г. Лебедянь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</si>
</sst>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Arial Cyr"/>
      <charset val="204"/>
    </font>
    <font>
      <b/>
      <sz val="12"/>
      <name val="Arial Cyr"/>
      <charset val="204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2" fontId="2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left" vertical="top"/>
    </xf>
    <xf numFmtId="0" fontId="1" fillId="0" borderId="2" xfId="0" applyFont="1" applyFill="1" applyBorder="1" applyAlignment="1">
      <alignment horizontal="center" vertical="center" wrapText="1"/>
    </xf>
    <xf numFmtId="2" fontId="1" fillId="0" borderId="3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center" vertical="center" wrapText="1"/>
    </xf>
    <xf numFmtId="2" fontId="2" fillId="0" borderId="5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2" fontId="2" fillId="0" borderId="0" xfId="0" applyNumberFormat="1" applyFont="1" applyFill="1" applyBorder="1" applyAlignment="1">
      <alignment horizontal="center" vertical="center" wrapText="1"/>
    </xf>
    <xf numFmtId="2" fontId="2" fillId="2" borderId="0" xfId="0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2" fontId="1" fillId="0" borderId="6" xfId="0" applyNumberFormat="1" applyFont="1" applyFill="1" applyBorder="1" applyAlignment="1">
      <alignment horizontal="center" vertical="center" wrapText="1"/>
    </xf>
    <xf numFmtId="2" fontId="1" fillId="2" borderId="6" xfId="0" applyNumberFormat="1" applyFont="1" applyFill="1" applyBorder="1" applyAlignment="1">
      <alignment horizontal="center" vertical="center" wrapText="1"/>
    </xf>
    <xf numFmtId="2" fontId="2" fillId="2" borderId="5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vertical="center" wrapText="1"/>
    </xf>
    <xf numFmtId="2" fontId="2" fillId="0" borderId="2" xfId="0" applyNumberFormat="1" applyFont="1" applyFill="1" applyBorder="1" applyAlignment="1">
      <alignment horizontal="center" vertical="center" wrapText="1"/>
    </xf>
    <xf numFmtId="2" fontId="2" fillId="0" borderId="4" xfId="0" applyNumberFormat="1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2" fontId="2" fillId="0" borderId="3" xfId="0" applyNumberFormat="1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top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2" fontId="2" fillId="0" borderId="4" xfId="0" applyNumberFormat="1" applyFont="1" applyBorder="1" applyAlignment="1">
      <alignment horizontal="center" vertical="center"/>
    </xf>
    <xf numFmtId="2" fontId="2" fillId="0" borderId="5" xfId="0" applyNumberFormat="1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left" vertical="top"/>
    </xf>
    <xf numFmtId="49" fontId="2" fillId="0" borderId="5" xfId="0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2" fontId="2" fillId="2" borderId="2" xfId="0" applyNumberFormat="1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left" vertical="center"/>
    </xf>
    <xf numFmtId="0" fontId="2" fillId="0" borderId="9" xfId="0" applyFont="1" applyFill="1" applyBorder="1" applyAlignment="1">
      <alignment horizontal="center" vertical="center" wrapText="1"/>
    </xf>
    <xf numFmtId="2" fontId="2" fillId="0" borderId="9" xfId="0" applyNumberFormat="1" applyFont="1" applyFill="1" applyBorder="1" applyAlignment="1">
      <alignment horizontal="center" vertical="center" wrapText="1"/>
    </xf>
    <xf numFmtId="2" fontId="2" fillId="2" borderId="4" xfId="0" applyNumberFormat="1" applyFont="1" applyFill="1" applyBorder="1" applyAlignment="1">
      <alignment horizontal="center" vertical="center" wrapText="1"/>
    </xf>
    <xf numFmtId="2" fontId="2" fillId="0" borderId="8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2" fillId="0" borderId="11" xfId="0" applyFont="1" applyBorder="1"/>
    <xf numFmtId="0" fontId="1" fillId="0" borderId="11" xfId="0" applyFont="1" applyBorder="1"/>
    <xf numFmtId="0" fontId="1" fillId="0" borderId="11" xfId="0" applyFont="1" applyBorder="1" applyAlignment="1"/>
    <xf numFmtId="0" fontId="1" fillId="0" borderId="12" xfId="0" applyFont="1" applyBorder="1" applyAlignment="1"/>
    <xf numFmtId="0" fontId="2" fillId="0" borderId="13" xfId="0" applyFont="1" applyBorder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3" fillId="0" borderId="0" xfId="0" applyFont="1" applyBorder="1" applyAlignment="1"/>
    <xf numFmtId="0" fontId="2" fillId="0" borderId="0" xfId="0" applyFont="1" applyBorder="1" applyAlignment="1">
      <alignment horizontal="left"/>
    </xf>
    <xf numFmtId="0" fontId="2" fillId="0" borderId="0" xfId="0" applyFont="1" applyBorder="1"/>
    <xf numFmtId="0" fontId="1" fillId="0" borderId="0" xfId="0" applyFont="1" applyBorder="1" applyAlignment="1"/>
    <xf numFmtId="0" fontId="1" fillId="0" borderId="14" xfId="0" applyFont="1" applyBorder="1" applyAlignment="1"/>
    <xf numFmtId="0" fontId="2" fillId="0" borderId="0" xfId="0" applyFont="1" applyBorder="1" applyAlignment="1">
      <alignment horizontal="center"/>
    </xf>
    <xf numFmtId="0" fontId="3" fillId="0" borderId="13" xfId="0" applyFont="1" applyBorder="1"/>
    <xf numFmtId="0" fontId="4" fillId="0" borderId="0" xfId="0" applyFont="1" applyBorder="1"/>
    <xf numFmtId="0" fontId="5" fillId="0" borderId="0" xfId="0" applyFont="1" applyBorder="1"/>
    <xf numFmtId="0" fontId="6" fillId="0" borderId="0" xfId="0" applyFont="1" applyBorder="1"/>
    <xf numFmtId="0" fontId="1" fillId="0" borderId="0" xfId="0" applyFont="1" applyBorder="1"/>
    <xf numFmtId="0" fontId="3" fillId="2" borderId="0" xfId="0" applyFont="1" applyFill="1" applyBorder="1" applyAlignment="1"/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0" xfId="0" applyFont="1" applyBorder="1" applyAlignment="1"/>
    <xf numFmtId="0" fontId="3" fillId="0" borderId="14" xfId="0" applyFont="1" applyBorder="1"/>
    <xf numFmtId="0" fontId="1" fillId="0" borderId="13" xfId="0" applyFont="1" applyBorder="1"/>
    <xf numFmtId="0" fontId="3" fillId="0" borderId="0" xfId="0" applyFont="1" applyBorder="1" applyAlignment="1">
      <alignment horizontal="left"/>
    </xf>
    <xf numFmtId="0" fontId="3" fillId="0" borderId="14" xfId="0" applyFont="1" applyBorder="1" applyAlignment="1">
      <alignment horizontal="left"/>
    </xf>
    <xf numFmtId="0" fontId="6" fillId="0" borderId="15" xfId="0" applyFont="1" applyBorder="1"/>
    <xf numFmtId="0" fontId="6" fillId="0" borderId="16" xfId="0" applyFont="1" applyBorder="1"/>
    <xf numFmtId="0" fontId="6" fillId="0" borderId="5" xfId="0" applyFont="1" applyBorder="1"/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top" wrapText="1"/>
    </xf>
    <xf numFmtId="0" fontId="2" fillId="0" borderId="13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3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1" fillId="0" borderId="13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4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6"/>
  <sheetViews>
    <sheetView tabSelected="1" workbookViewId="0">
      <selection activeCell="F4" sqref="F4"/>
    </sheetView>
  </sheetViews>
  <sheetFormatPr defaultRowHeight="15" x14ac:dyDescent="0.25"/>
  <cols>
    <col min="2" max="3" width="12.140625" customWidth="1"/>
    <col min="4" max="4" width="12.5703125" customWidth="1"/>
    <col min="5" max="5" width="14.140625" customWidth="1"/>
    <col min="6" max="6" width="12.5703125" customWidth="1"/>
    <col min="7" max="7" width="12.42578125" customWidth="1"/>
  </cols>
  <sheetData>
    <row r="1" spans="1:7" ht="15.75" x14ac:dyDescent="0.25">
      <c r="A1" s="1" t="s">
        <v>0</v>
      </c>
      <c r="B1" s="2"/>
      <c r="C1" s="3"/>
      <c r="D1" s="4"/>
      <c r="E1" s="4"/>
      <c r="F1" s="4"/>
      <c r="G1" s="4"/>
    </row>
    <row r="2" spans="1:7" ht="15.75" x14ac:dyDescent="0.25">
      <c r="A2" s="5"/>
      <c r="B2" s="6"/>
      <c r="C2" s="7"/>
      <c r="D2" s="8"/>
      <c r="E2" s="8"/>
      <c r="F2" s="8"/>
      <c r="G2" s="8"/>
    </row>
    <row r="3" spans="1:7" ht="15.75" x14ac:dyDescent="0.25">
      <c r="A3" s="9" t="s">
        <v>1</v>
      </c>
      <c r="B3" s="6"/>
      <c r="C3" s="7"/>
      <c r="D3" s="8"/>
      <c r="E3" s="8"/>
      <c r="F3" s="8"/>
      <c r="G3" s="8"/>
    </row>
    <row r="4" spans="1:7" ht="15.75" x14ac:dyDescent="0.25">
      <c r="A4" s="9"/>
      <c r="B4" s="6"/>
      <c r="C4" s="7"/>
      <c r="D4" s="8"/>
      <c r="E4" s="8"/>
      <c r="F4" s="8"/>
      <c r="G4" s="8"/>
    </row>
    <row r="5" spans="1:7" ht="15.75" x14ac:dyDescent="0.25">
      <c r="A5" s="9"/>
      <c r="B5" s="6"/>
      <c r="C5" s="7"/>
      <c r="D5" s="8"/>
      <c r="E5" s="8"/>
      <c r="F5" s="8"/>
      <c r="G5" s="8"/>
    </row>
    <row r="6" spans="1:7" ht="16.5" thickBot="1" x14ac:dyDescent="0.3">
      <c r="A6" s="7"/>
      <c r="B6" s="6"/>
      <c r="C6" s="7"/>
      <c r="D6" s="8"/>
      <c r="E6" s="8"/>
      <c r="F6" s="8"/>
      <c r="G6" s="8"/>
    </row>
    <row r="7" spans="1:7" ht="32.25" thickBot="1" x14ac:dyDescent="0.3">
      <c r="A7" s="85" t="s">
        <v>2</v>
      </c>
      <c r="B7" s="87" t="s">
        <v>3</v>
      </c>
      <c r="C7" s="10" t="s">
        <v>4</v>
      </c>
      <c r="D7" s="11" t="s">
        <v>5</v>
      </c>
      <c r="E7" s="11" t="s">
        <v>6</v>
      </c>
      <c r="F7" s="11" t="s">
        <v>7</v>
      </c>
      <c r="G7" s="11" t="s">
        <v>8</v>
      </c>
    </row>
    <row r="8" spans="1:7" ht="32.25" thickBot="1" x14ac:dyDescent="0.3">
      <c r="A8" s="86"/>
      <c r="B8" s="88"/>
      <c r="C8" s="12" t="s">
        <v>9</v>
      </c>
      <c r="D8" s="12" t="s">
        <v>9</v>
      </c>
      <c r="E8" s="12" t="s">
        <v>9</v>
      </c>
      <c r="F8" s="12" t="s">
        <v>10</v>
      </c>
      <c r="G8" s="12" t="s">
        <v>9</v>
      </c>
    </row>
    <row r="9" spans="1:7" ht="95.25" thickBot="1" x14ac:dyDescent="0.3">
      <c r="A9" s="13">
        <v>302</v>
      </c>
      <c r="B9" s="14" t="s">
        <v>11</v>
      </c>
      <c r="C9" s="15" t="s">
        <v>12</v>
      </c>
      <c r="D9" s="16">
        <v>4.2</v>
      </c>
      <c r="E9" s="16">
        <v>7.8</v>
      </c>
      <c r="F9" s="16">
        <v>19.8</v>
      </c>
      <c r="G9" s="16">
        <v>172.5</v>
      </c>
    </row>
    <row r="10" spans="1:7" ht="32.25" thickBot="1" x14ac:dyDescent="0.3">
      <c r="A10" s="13">
        <v>685</v>
      </c>
      <c r="B10" s="14" t="s">
        <v>13</v>
      </c>
      <c r="C10" s="15" t="s">
        <v>14</v>
      </c>
      <c r="D10" s="16">
        <v>0.2</v>
      </c>
      <c r="E10" s="16">
        <v>0</v>
      </c>
      <c r="F10" s="16">
        <v>15</v>
      </c>
      <c r="G10" s="16">
        <v>58</v>
      </c>
    </row>
    <row r="11" spans="1:7" ht="63.75" thickBot="1" x14ac:dyDescent="0.3">
      <c r="A11" s="13"/>
      <c r="B11" s="14" t="s">
        <v>15</v>
      </c>
      <c r="C11" s="15">
        <v>36</v>
      </c>
      <c r="D11" s="16">
        <v>2.6999999999999997</v>
      </c>
      <c r="E11" s="16">
        <v>1.044</v>
      </c>
      <c r="F11" s="16">
        <v>18.504000000000001</v>
      </c>
      <c r="G11" s="16">
        <v>94.8</v>
      </c>
    </row>
    <row r="12" spans="1:7" ht="16.5" thickBot="1" x14ac:dyDescent="0.3">
      <c r="A12" s="13"/>
      <c r="B12" s="17" t="s">
        <v>16</v>
      </c>
      <c r="C12" s="15"/>
      <c r="D12" s="16">
        <f t="shared" ref="D12:G12" si="0">SUM(D9:D11)</f>
        <v>7.1</v>
      </c>
      <c r="E12" s="16">
        <f t="shared" si="0"/>
        <v>8.8439999999999994</v>
      </c>
      <c r="F12" s="16">
        <f t="shared" si="0"/>
        <v>53.304000000000002</v>
      </c>
      <c r="G12" s="16">
        <f t="shared" si="0"/>
        <v>325.3</v>
      </c>
    </row>
    <row r="13" spans="1:7" ht="15.75" x14ac:dyDescent="0.25">
      <c r="A13" s="7"/>
      <c r="B13" s="6"/>
      <c r="C13" s="7"/>
      <c r="D13" s="8"/>
      <c r="E13" s="8"/>
      <c r="F13" s="8"/>
      <c r="G13" s="8"/>
    </row>
    <row r="14" spans="1:7" ht="15.75" x14ac:dyDescent="0.25">
      <c r="A14" s="9" t="s">
        <v>17</v>
      </c>
      <c r="B14" s="6"/>
      <c r="C14" s="7"/>
      <c r="D14" s="8"/>
      <c r="E14" s="8"/>
      <c r="F14" s="8"/>
      <c r="G14" s="8"/>
    </row>
    <row r="15" spans="1:7" ht="16.5" thickBot="1" x14ac:dyDescent="0.3">
      <c r="A15" s="7"/>
      <c r="B15" s="6"/>
      <c r="C15" s="7"/>
      <c r="D15" s="8"/>
      <c r="E15" s="8"/>
      <c r="F15" s="8"/>
      <c r="G15" s="8"/>
    </row>
    <row r="16" spans="1:7" ht="32.25" thickBot="1" x14ac:dyDescent="0.3">
      <c r="A16" s="85" t="s">
        <v>2</v>
      </c>
      <c r="B16" s="87" t="s">
        <v>3</v>
      </c>
      <c r="C16" s="10" t="s">
        <v>4</v>
      </c>
      <c r="D16" s="11" t="s">
        <v>5</v>
      </c>
      <c r="E16" s="11" t="s">
        <v>6</v>
      </c>
      <c r="F16" s="11" t="s">
        <v>7</v>
      </c>
      <c r="G16" s="11" t="s">
        <v>8</v>
      </c>
    </row>
    <row r="17" spans="1:7" ht="32.25" thickBot="1" x14ac:dyDescent="0.3">
      <c r="A17" s="86"/>
      <c r="B17" s="88"/>
      <c r="C17" s="12" t="s">
        <v>9</v>
      </c>
      <c r="D17" s="12" t="s">
        <v>9</v>
      </c>
      <c r="E17" s="12" t="s">
        <v>9</v>
      </c>
      <c r="F17" s="12" t="s">
        <v>10</v>
      </c>
      <c r="G17" s="12" t="s">
        <v>9</v>
      </c>
    </row>
    <row r="18" spans="1:7" ht="48" thickBot="1" x14ac:dyDescent="0.3">
      <c r="A18" s="13"/>
      <c r="B18" s="18" t="s">
        <v>18</v>
      </c>
      <c r="C18" s="15">
        <v>60</v>
      </c>
      <c r="D18" s="16">
        <v>1.2</v>
      </c>
      <c r="E18" s="16">
        <v>0.2</v>
      </c>
      <c r="F18" s="16">
        <v>6.1</v>
      </c>
      <c r="G18" s="16">
        <v>31.3</v>
      </c>
    </row>
    <row r="19" spans="1:7" ht="48" thickBot="1" x14ac:dyDescent="0.3">
      <c r="A19" s="13">
        <v>138</v>
      </c>
      <c r="B19" s="18" t="s">
        <v>19</v>
      </c>
      <c r="C19" s="15" t="s">
        <v>20</v>
      </c>
      <c r="D19" s="16">
        <v>2.5</v>
      </c>
      <c r="E19" s="16">
        <v>3</v>
      </c>
      <c r="F19" s="16">
        <v>18.3</v>
      </c>
      <c r="G19" s="16">
        <v>113</v>
      </c>
    </row>
    <row r="20" spans="1:7" ht="32.25" thickBot="1" x14ac:dyDescent="0.3">
      <c r="A20" s="13">
        <v>433</v>
      </c>
      <c r="B20" s="14" t="s">
        <v>21</v>
      </c>
      <c r="C20" s="15" t="s">
        <v>22</v>
      </c>
      <c r="D20" s="16">
        <v>13.77</v>
      </c>
      <c r="E20" s="16">
        <v>5.3100000000000005</v>
      </c>
      <c r="F20" s="16">
        <v>3.51</v>
      </c>
      <c r="G20" s="16">
        <v>118.80000000000001</v>
      </c>
    </row>
    <row r="21" spans="1:7" ht="32.25" thickBot="1" x14ac:dyDescent="0.3">
      <c r="A21" s="13">
        <v>516</v>
      </c>
      <c r="B21" s="14" t="s">
        <v>23</v>
      </c>
      <c r="C21" s="15">
        <v>150</v>
      </c>
      <c r="D21" s="16">
        <v>5.2500000000000009</v>
      </c>
      <c r="E21" s="16">
        <v>6.15</v>
      </c>
      <c r="F21" s="16">
        <v>35.25</v>
      </c>
      <c r="G21" s="16">
        <v>220.5</v>
      </c>
    </row>
    <row r="22" spans="1:7" ht="32.25" thickBot="1" x14ac:dyDescent="0.3">
      <c r="A22" s="13">
        <v>701</v>
      </c>
      <c r="B22" s="14" t="s">
        <v>24</v>
      </c>
      <c r="C22" s="15">
        <v>200</v>
      </c>
      <c r="D22" s="16">
        <v>0.1</v>
      </c>
      <c r="E22" s="16">
        <v>0</v>
      </c>
      <c r="F22" s="16">
        <v>26.4</v>
      </c>
      <c r="G22" s="16">
        <v>102</v>
      </c>
    </row>
    <row r="23" spans="1:7" ht="63.75" thickBot="1" x14ac:dyDescent="0.3">
      <c r="A23" s="13"/>
      <c r="B23" s="14" t="s">
        <v>15</v>
      </c>
      <c r="C23" s="15">
        <v>36</v>
      </c>
      <c r="D23" s="16">
        <v>2.6999999999999997</v>
      </c>
      <c r="E23" s="16">
        <v>1.044</v>
      </c>
      <c r="F23" s="16">
        <v>18.504000000000001</v>
      </c>
      <c r="G23" s="16">
        <v>94.8</v>
      </c>
    </row>
    <row r="24" spans="1:7" ht="63.75" thickBot="1" x14ac:dyDescent="0.3">
      <c r="A24" s="13"/>
      <c r="B24" s="14" t="s">
        <v>25</v>
      </c>
      <c r="C24" s="15">
        <v>32.5</v>
      </c>
      <c r="D24" s="16">
        <v>2.5024999999999999</v>
      </c>
      <c r="E24" s="16">
        <v>0.45500000000000002</v>
      </c>
      <c r="F24" s="16">
        <v>12.2525</v>
      </c>
      <c r="G24" s="16">
        <v>65</v>
      </c>
    </row>
    <row r="25" spans="1:7" ht="16.5" thickBot="1" x14ac:dyDescent="0.3">
      <c r="A25" s="13"/>
      <c r="B25" s="17" t="s">
        <v>16</v>
      </c>
      <c r="C25" s="15"/>
      <c r="D25" s="16">
        <f t="shared" ref="D25:F25" si="1">SUM(D18:D24)</f>
        <v>28.022500000000001</v>
      </c>
      <c r="E25" s="16">
        <f t="shared" si="1"/>
        <v>16.159000000000002</v>
      </c>
      <c r="F25" s="16">
        <f t="shared" si="1"/>
        <v>120.3165</v>
      </c>
      <c r="G25" s="16">
        <f>SUM(G18:G24)</f>
        <v>745.4</v>
      </c>
    </row>
    <row r="26" spans="1:7" ht="15.75" x14ac:dyDescent="0.25">
      <c r="A26" s="19"/>
      <c r="B26" s="20"/>
      <c r="C26" s="19"/>
      <c r="D26" s="21"/>
      <c r="E26" s="21"/>
      <c r="F26" s="21"/>
      <c r="G26" s="21"/>
    </row>
    <row r="27" spans="1:7" ht="15.75" x14ac:dyDescent="0.25">
      <c r="A27" s="90" t="s">
        <v>26</v>
      </c>
      <c r="B27" s="90"/>
      <c r="C27" s="19"/>
      <c r="D27" s="21"/>
      <c r="E27" s="21"/>
      <c r="F27" s="21"/>
      <c r="G27" s="22"/>
    </row>
    <row r="28" spans="1:7" ht="16.5" thickBot="1" x14ac:dyDescent="0.3">
      <c r="A28" s="19"/>
      <c r="B28" s="20"/>
      <c r="C28" s="19"/>
      <c r="D28" s="21"/>
      <c r="E28" s="21"/>
      <c r="F28" s="21"/>
      <c r="G28" s="22"/>
    </row>
    <row r="29" spans="1:7" ht="32.25" thickBot="1" x14ac:dyDescent="0.3">
      <c r="A29" s="85" t="s">
        <v>2</v>
      </c>
      <c r="B29" s="87" t="s">
        <v>3</v>
      </c>
      <c r="C29" s="23" t="s">
        <v>4</v>
      </c>
      <c r="D29" s="24" t="s">
        <v>5</v>
      </c>
      <c r="E29" s="24" t="s">
        <v>6</v>
      </c>
      <c r="F29" s="24" t="s">
        <v>7</v>
      </c>
      <c r="G29" s="25" t="s">
        <v>27</v>
      </c>
    </row>
    <row r="30" spans="1:7" ht="32.25" thickBot="1" x14ac:dyDescent="0.3">
      <c r="A30" s="86"/>
      <c r="B30" s="88"/>
      <c r="C30" s="12" t="s">
        <v>9</v>
      </c>
      <c r="D30" s="12" t="s">
        <v>9</v>
      </c>
      <c r="E30" s="12" t="s">
        <v>9</v>
      </c>
      <c r="F30" s="12" t="s">
        <v>10</v>
      </c>
      <c r="G30" s="12" t="s">
        <v>9</v>
      </c>
    </row>
    <row r="31" spans="1:7" ht="79.5" thickBot="1" x14ac:dyDescent="0.3">
      <c r="A31" s="13"/>
      <c r="B31" s="14" t="s">
        <v>28</v>
      </c>
      <c r="C31" s="15">
        <v>20</v>
      </c>
      <c r="D31" s="16">
        <v>1.1199999999999999</v>
      </c>
      <c r="E31" s="16">
        <v>1</v>
      </c>
      <c r="F31" s="16">
        <v>15.26</v>
      </c>
      <c r="G31" s="26">
        <v>72.399999999999991</v>
      </c>
    </row>
    <row r="32" spans="1:7" ht="32.25" thickBot="1" x14ac:dyDescent="0.3">
      <c r="A32" s="27">
        <v>700</v>
      </c>
      <c r="B32" s="28" t="s">
        <v>29</v>
      </c>
      <c r="C32" s="27">
        <v>200</v>
      </c>
      <c r="D32" s="29">
        <v>1</v>
      </c>
      <c r="E32" s="29">
        <v>0</v>
      </c>
      <c r="F32" s="30">
        <v>24.9</v>
      </c>
      <c r="G32" s="26">
        <v>97</v>
      </c>
    </row>
    <row r="33" spans="1:7" ht="16.5" thickBot="1" x14ac:dyDescent="0.3">
      <c r="A33" s="13"/>
      <c r="B33" s="17" t="s">
        <v>16</v>
      </c>
      <c r="C33" s="15"/>
      <c r="D33" s="16">
        <f>SUM(D31:D32)</f>
        <v>2.12</v>
      </c>
      <c r="E33" s="16">
        <f t="shared" ref="E33:G33" si="2">SUM(E31:E32)</f>
        <v>1</v>
      </c>
      <c r="F33" s="16">
        <f t="shared" si="2"/>
        <v>40.159999999999997</v>
      </c>
      <c r="G33" s="16">
        <f t="shared" si="2"/>
        <v>169.39999999999998</v>
      </c>
    </row>
    <row r="34" spans="1:7" ht="16.5" thickBot="1" x14ac:dyDescent="0.3">
      <c r="A34" s="13"/>
      <c r="B34" s="17" t="s">
        <v>30</v>
      </c>
      <c r="C34" s="15"/>
      <c r="D34" s="16">
        <f>D12+D25+D33</f>
        <v>37.2425</v>
      </c>
      <c r="E34" s="16">
        <f t="shared" ref="E34:G34" si="3">E12+E25+E33</f>
        <v>26.003</v>
      </c>
      <c r="F34" s="16">
        <f t="shared" si="3"/>
        <v>213.78049999999999</v>
      </c>
      <c r="G34" s="16">
        <f t="shared" si="3"/>
        <v>1240.0999999999999</v>
      </c>
    </row>
    <row r="35" spans="1:7" ht="15.75" x14ac:dyDescent="0.25">
      <c r="A35" s="19"/>
      <c r="B35" s="20"/>
      <c r="C35" s="19"/>
      <c r="D35" s="21"/>
      <c r="E35" s="21"/>
      <c r="F35" s="21"/>
      <c r="G35" s="21"/>
    </row>
    <row r="36" spans="1:7" ht="15.75" x14ac:dyDescent="0.25">
      <c r="A36" s="9" t="s">
        <v>31</v>
      </c>
      <c r="B36" s="6"/>
      <c r="C36" s="7"/>
      <c r="D36" s="8"/>
      <c r="E36" s="8"/>
      <c r="F36" s="8"/>
      <c r="G36" s="8"/>
    </row>
    <row r="37" spans="1:7" ht="16.5" thickBot="1" x14ac:dyDescent="0.3">
      <c r="A37" s="7"/>
      <c r="B37" s="6"/>
      <c r="C37" s="7"/>
      <c r="D37" s="8"/>
      <c r="E37" s="8"/>
      <c r="F37" s="8"/>
      <c r="G37" s="8"/>
    </row>
    <row r="38" spans="1:7" ht="32.25" thickBot="1" x14ac:dyDescent="0.3">
      <c r="A38" s="85" t="s">
        <v>2</v>
      </c>
      <c r="B38" s="87" t="s">
        <v>3</v>
      </c>
      <c r="C38" s="10" t="s">
        <v>4</v>
      </c>
      <c r="D38" s="11" t="s">
        <v>5</v>
      </c>
      <c r="E38" s="11" t="s">
        <v>6</v>
      </c>
      <c r="F38" s="11" t="s">
        <v>7</v>
      </c>
      <c r="G38" s="11" t="s">
        <v>8</v>
      </c>
    </row>
    <row r="39" spans="1:7" ht="32.25" thickBot="1" x14ac:dyDescent="0.3">
      <c r="A39" s="86"/>
      <c r="B39" s="88"/>
      <c r="C39" s="12" t="s">
        <v>9</v>
      </c>
      <c r="D39" s="12" t="s">
        <v>9</v>
      </c>
      <c r="E39" s="12" t="s">
        <v>9</v>
      </c>
      <c r="F39" s="12" t="s">
        <v>10</v>
      </c>
      <c r="G39" s="12" t="s">
        <v>9</v>
      </c>
    </row>
    <row r="40" spans="1:7" ht="79.5" thickBot="1" x14ac:dyDescent="0.3">
      <c r="A40" s="13">
        <v>302</v>
      </c>
      <c r="B40" s="14" t="s">
        <v>32</v>
      </c>
      <c r="C40" s="15" t="s">
        <v>12</v>
      </c>
      <c r="D40" s="16">
        <v>4.49</v>
      </c>
      <c r="E40" s="16">
        <v>7.13</v>
      </c>
      <c r="F40" s="16">
        <v>24.64</v>
      </c>
      <c r="G40" s="16">
        <v>186</v>
      </c>
    </row>
    <row r="41" spans="1:7" ht="48" thickBot="1" x14ac:dyDescent="0.3">
      <c r="A41" s="13">
        <v>686</v>
      </c>
      <c r="B41" s="14" t="s">
        <v>33</v>
      </c>
      <c r="C41" s="31" t="s">
        <v>34</v>
      </c>
      <c r="D41" s="26">
        <v>0.3</v>
      </c>
      <c r="E41" s="26">
        <v>0</v>
      </c>
      <c r="F41" s="26">
        <v>15.2</v>
      </c>
      <c r="G41" s="26">
        <v>60</v>
      </c>
    </row>
    <row r="42" spans="1:7" ht="63.75" thickBot="1" x14ac:dyDescent="0.3">
      <c r="A42" s="13"/>
      <c r="B42" s="14" t="s">
        <v>15</v>
      </c>
      <c r="C42" s="15">
        <v>36</v>
      </c>
      <c r="D42" s="16">
        <v>2.6999999999999997</v>
      </c>
      <c r="E42" s="16">
        <v>1.044</v>
      </c>
      <c r="F42" s="16">
        <v>18.504000000000001</v>
      </c>
      <c r="G42" s="16">
        <v>94.8</v>
      </c>
    </row>
    <row r="43" spans="1:7" ht="16.5" thickBot="1" x14ac:dyDescent="0.3">
      <c r="A43" s="13"/>
      <c r="B43" s="17" t="s">
        <v>16</v>
      </c>
      <c r="C43" s="15"/>
      <c r="D43" s="16">
        <f t="shared" ref="D43:G43" si="4">SUM(D40:D42)</f>
        <v>7.49</v>
      </c>
      <c r="E43" s="16">
        <f t="shared" si="4"/>
        <v>8.1739999999999995</v>
      </c>
      <c r="F43" s="16">
        <f t="shared" si="4"/>
        <v>58.344000000000008</v>
      </c>
      <c r="G43" s="16">
        <f t="shared" si="4"/>
        <v>340.8</v>
      </c>
    </row>
    <row r="44" spans="1:7" ht="15.75" x14ac:dyDescent="0.25">
      <c r="A44" s="7"/>
      <c r="B44" s="6"/>
      <c r="C44" s="7"/>
      <c r="D44" s="8"/>
      <c r="E44" s="8"/>
      <c r="F44" s="8"/>
      <c r="G44" s="8"/>
    </row>
    <row r="45" spans="1:7" ht="15.75" x14ac:dyDescent="0.25">
      <c r="A45" s="7"/>
      <c r="B45" s="6"/>
      <c r="C45" s="7"/>
      <c r="D45" s="8"/>
      <c r="E45" s="8"/>
      <c r="F45" s="8"/>
      <c r="G45" s="8"/>
    </row>
    <row r="46" spans="1:7" ht="15.75" x14ac:dyDescent="0.25">
      <c r="A46" s="7"/>
      <c r="B46" s="6"/>
      <c r="C46" s="7"/>
      <c r="D46" s="8"/>
      <c r="E46" s="8"/>
      <c r="F46" s="8"/>
      <c r="G46" s="8"/>
    </row>
    <row r="47" spans="1:7" ht="15.75" x14ac:dyDescent="0.25">
      <c r="A47" s="9" t="s">
        <v>17</v>
      </c>
      <c r="B47" s="6"/>
      <c r="C47" s="7"/>
      <c r="D47" s="8"/>
      <c r="E47" s="8"/>
      <c r="F47" s="8"/>
      <c r="G47" s="8"/>
    </row>
    <row r="48" spans="1:7" ht="16.5" thickBot="1" x14ac:dyDescent="0.3">
      <c r="A48" s="7"/>
      <c r="B48" s="6"/>
      <c r="C48" s="7"/>
      <c r="D48" s="8"/>
      <c r="E48" s="8"/>
      <c r="F48" s="8"/>
      <c r="G48" s="8"/>
    </row>
    <row r="49" spans="1:7" ht="32.25" thickBot="1" x14ac:dyDescent="0.3">
      <c r="A49" s="85" t="s">
        <v>2</v>
      </c>
      <c r="B49" s="87" t="s">
        <v>3</v>
      </c>
      <c r="C49" s="10" t="s">
        <v>4</v>
      </c>
      <c r="D49" s="11" t="s">
        <v>5</v>
      </c>
      <c r="E49" s="11" t="s">
        <v>6</v>
      </c>
      <c r="F49" s="11" t="s">
        <v>7</v>
      </c>
      <c r="G49" s="11" t="s">
        <v>8</v>
      </c>
    </row>
    <row r="50" spans="1:7" ht="32.25" thickBot="1" x14ac:dyDescent="0.3">
      <c r="A50" s="86"/>
      <c r="B50" s="88"/>
      <c r="C50" s="12" t="s">
        <v>9</v>
      </c>
      <c r="D50" s="12" t="s">
        <v>9</v>
      </c>
      <c r="E50" s="12" t="s">
        <v>9</v>
      </c>
      <c r="F50" s="12" t="s">
        <v>10</v>
      </c>
      <c r="G50" s="12" t="s">
        <v>9</v>
      </c>
    </row>
    <row r="51" spans="1:7" ht="63.75" thickBot="1" x14ac:dyDescent="0.3">
      <c r="A51" s="13">
        <v>33</v>
      </c>
      <c r="B51" s="18" t="s">
        <v>35</v>
      </c>
      <c r="C51" s="31">
        <v>60</v>
      </c>
      <c r="D51" s="26">
        <v>0.85199999999999998</v>
      </c>
      <c r="E51" s="26">
        <v>3.6480000000000001</v>
      </c>
      <c r="F51" s="26">
        <v>5.016</v>
      </c>
      <c r="G51" s="26">
        <v>56.34</v>
      </c>
    </row>
    <row r="52" spans="1:7" ht="79.5" thickBot="1" x14ac:dyDescent="0.3">
      <c r="A52" s="13">
        <v>155</v>
      </c>
      <c r="B52" s="18" t="s">
        <v>36</v>
      </c>
      <c r="C52" s="15" t="s">
        <v>20</v>
      </c>
      <c r="D52" s="16">
        <v>1.8</v>
      </c>
      <c r="E52" s="16">
        <v>2.4</v>
      </c>
      <c r="F52" s="16">
        <v>14.1</v>
      </c>
      <c r="G52" s="16">
        <v>87</v>
      </c>
    </row>
    <row r="53" spans="1:7" ht="63.75" thickBot="1" x14ac:dyDescent="0.3">
      <c r="A53" s="13">
        <v>496</v>
      </c>
      <c r="B53" s="14" t="s">
        <v>37</v>
      </c>
      <c r="C53" s="27" t="s">
        <v>38</v>
      </c>
      <c r="D53" s="29">
        <v>10.34</v>
      </c>
      <c r="E53" s="29">
        <v>8.6699999999999982</v>
      </c>
      <c r="F53" s="29">
        <v>12.46</v>
      </c>
      <c r="G53" s="32">
        <v>170.7</v>
      </c>
    </row>
    <row r="54" spans="1:7" ht="63.75" thickBot="1" x14ac:dyDescent="0.3">
      <c r="A54" s="13">
        <v>511</v>
      </c>
      <c r="B54" s="14" t="s">
        <v>39</v>
      </c>
      <c r="C54" s="15">
        <v>150</v>
      </c>
      <c r="D54" s="16">
        <v>8.7000000000000011</v>
      </c>
      <c r="E54" s="16">
        <v>7.8</v>
      </c>
      <c r="F54" s="16">
        <v>42.599999999999994</v>
      </c>
      <c r="G54" s="16">
        <v>279</v>
      </c>
    </row>
    <row r="55" spans="1:7" ht="48" thickBot="1" x14ac:dyDescent="0.3">
      <c r="A55" s="33">
        <v>639</v>
      </c>
      <c r="B55" s="18" t="s">
        <v>40</v>
      </c>
      <c r="C55" s="31">
        <v>200</v>
      </c>
      <c r="D55" s="26">
        <v>0.6</v>
      </c>
      <c r="E55" s="26">
        <v>0</v>
      </c>
      <c r="F55" s="26">
        <v>31.4</v>
      </c>
      <c r="G55" s="26">
        <v>124</v>
      </c>
    </row>
    <row r="56" spans="1:7" ht="63.75" thickBot="1" x14ac:dyDescent="0.3">
      <c r="A56" s="13"/>
      <c r="B56" s="14" t="s">
        <v>15</v>
      </c>
      <c r="C56" s="15">
        <v>36</v>
      </c>
      <c r="D56" s="16">
        <v>2.6999999999999997</v>
      </c>
      <c r="E56" s="16">
        <v>1.044</v>
      </c>
      <c r="F56" s="16">
        <v>18.504000000000001</v>
      </c>
      <c r="G56" s="16">
        <v>94.8</v>
      </c>
    </row>
    <row r="57" spans="1:7" ht="63.75" thickBot="1" x14ac:dyDescent="0.3">
      <c r="A57" s="13"/>
      <c r="B57" s="14" t="s">
        <v>25</v>
      </c>
      <c r="C57" s="15">
        <v>32.5</v>
      </c>
      <c r="D57" s="16">
        <v>2.5024999999999999</v>
      </c>
      <c r="E57" s="16">
        <v>0.45500000000000002</v>
      </c>
      <c r="F57" s="16">
        <v>12.2525</v>
      </c>
      <c r="G57" s="16">
        <v>65</v>
      </c>
    </row>
    <row r="58" spans="1:7" ht="16.5" thickBot="1" x14ac:dyDescent="0.3">
      <c r="A58" s="13"/>
      <c r="B58" s="17" t="s">
        <v>16</v>
      </c>
      <c r="C58" s="15"/>
      <c r="D58" s="16">
        <f>SUM(D51:D57)</f>
        <v>27.494500000000002</v>
      </c>
      <c r="E58" s="16">
        <f t="shared" ref="E58:G58" si="5">SUM(E51:E57)</f>
        <v>24.016999999999996</v>
      </c>
      <c r="F58" s="16">
        <f t="shared" si="5"/>
        <v>136.33250000000001</v>
      </c>
      <c r="G58" s="16">
        <f t="shared" si="5"/>
        <v>876.83999999999992</v>
      </c>
    </row>
    <row r="59" spans="1:7" ht="15.75" x14ac:dyDescent="0.25">
      <c r="A59" s="5"/>
      <c r="B59" s="6"/>
      <c r="C59" s="7"/>
      <c r="D59" s="8"/>
      <c r="E59" s="8"/>
      <c r="F59" s="8"/>
      <c r="G59" s="8"/>
    </row>
    <row r="60" spans="1:7" ht="15.75" x14ac:dyDescent="0.25">
      <c r="A60" s="34" t="s">
        <v>26</v>
      </c>
      <c r="B60" s="34"/>
      <c r="C60" s="19"/>
      <c r="D60" s="21"/>
      <c r="E60" s="21"/>
      <c r="F60" s="21"/>
      <c r="G60" s="22"/>
    </row>
    <row r="61" spans="1:7" ht="16.5" thickBot="1" x14ac:dyDescent="0.3">
      <c r="A61" s="19"/>
      <c r="B61" s="20"/>
      <c r="C61" s="19"/>
      <c r="D61" s="21"/>
      <c r="E61" s="21"/>
      <c r="F61" s="21"/>
      <c r="G61" s="22"/>
    </row>
    <row r="62" spans="1:7" ht="32.25" thickBot="1" x14ac:dyDescent="0.3">
      <c r="A62" s="85" t="s">
        <v>2</v>
      </c>
      <c r="B62" s="87" t="s">
        <v>3</v>
      </c>
      <c r="C62" s="23" t="s">
        <v>4</v>
      </c>
      <c r="D62" s="24" t="s">
        <v>5</v>
      </c>
      <c r="E62" s="24" t="s">
        <v>6</v>
      </c>
      <c r="F62" s="24" t="s">
        <v>7</v>
      </c>
      <c r="G62" s="25" t="s">
        <v>27</v>
      </c>
    </row>
    <row r="63" spans="1:7" ht="32.25" thickBot="1" x14ac:dyDescent="0.3">
      <c r="A63" s="86"/>
      <c r="B63" s="88"/>
      <c r="C63" s="12" t="s">
        <v>9</v>
      </c>
      <c r="D63" s="12" t="s">
        <v>9</v>
      </c>
      <c r="E63" s="12" t="s">
        <v>9</v>
      </c>
      <c r="F63" s="12" t="s">
        <v>10</v>
      </c>
      <c r="G63" s="12" t="s">
        <v>9</v>
      </c>
    </row>
    <row r="64" spans="1:7" ht="79.5" thickBot="1" x14ac:dyDescent="0.3">
      <c r="A64" s="13"/>
      <c r="B64" s="14" t="s">
        <v>28</v>
      </c>
      <c r="C64" s="15">
        <v>20</v>
      </c>
      <c r="D64" s="16">
        <v>1.1199999999999999</v>
      </c>
      <c r="E64" s="16">
        <v>1</v>
      </c>
      <c r="F64" s="16">
        <v>15.26</v>
      </c>
      <c r="G64" s="26">
        <v>72.399999999999991</v>
      </c>
    </row>
    <row r="65" spans="1:7" ht="16.5" thickBot="1" x14ac:dyDescent="0.3">
      <c r="A65" s="35">
        <v>685</v>
      </c>
      <c r="B65" s="36" t="s">
        <v>41</v>
      </c>
      <c r="C65" s="37" t="s">
        <v>14</v>
      </c>
      <c r="D65" s="38">
        <v>0.2</v>
      </c>
      <c r="E65" s="38">
        <v>0</v>
      </c>
      <c r="F65" s="16">
        <v>15</v>
      </c>
      <c r="G65" s="26">
        <v>58</v>
      </c>
    </row>
    <row r="66" spans="1:7" ht="16.5" thickBot="1" x14ac:dyDescent="0.3">
      <c r="A66" s="13"/>
      <c r="B66" s="17" t="s">
        <v>16</v>
      </c>
      <c r="C66" s="15"/>
      <c r="D66" s="16">
        <f>SUM(D64:D65)</f>
        <v>1.3199999999999998</v>
      </c>
      <c r="E66" s="16">
        <f t="shared" ref="E66:G66" si="6">SUM(E64:E65)</f>
        <v>1</v>
      </c>
      <c r="F66" s="16">
        <f t="shared" si="6"/>
        <v>30.259999999999998</v>
      </c>
      <c r="G66" s="16">
        <f t="shared" si="6"/>
        <v>130.39999999999998</v>
      </c>
    </row>
    <row r="67" spans="1:7" ht="16.5" thickBot="1" x14ac:dyDescent="0.3">
      <c r="A67" s="13"/>
      <c r="B67" s="17" t="s">
        <v>30</v>
      </c>
      <c r="C67" s="15"/>
      <c r="D67" s="16">
        <f>D43+D58+D66</f>
        <v>36.304500000000004</v>
      </c>
      <c r="E67" s="16">
        <f t="shared" ref="E67:G67" si="7">E43+E58+E66</f>
        <v>33.190999999999995</v>
      </c>
      <c r="F67" s="16">
        <f t="shared" si="7"/>
        <v>224.93650000000002</v>
      </c>
      <c r="G67" s="16">
        <f t="shared" si="7"/>
        <v>1348.04</v>
      </c>
    </row>
    <row r="68" spans="1:7" ht="15.75" x14ac:dyDescent="0.25">
      <c r="A68" s="5"/>
      <c r="B68" s="6"/>
      <c r="C68" s="7"/>
      <c r="D68" s="8"/>
      <c r="E68" s="8"/>
      <c r="F68" s="8"/>
      <c r="G68" s="8"/>
    </row>
    <row r="69" spans="1:7" ht="15.75" x14ac:dyDescent="0.25">
      <c r="A69" s="5"/>
      <c r="B69" s="6"/>
      <c r="C69" s="7"/>
      <c r="D69" s="8"/>
      <c r="E69" s="8"/>
      <c r="F69" s="8"/>
      <c r="G69" s="8"/>
    </row>
    <row r="70" spans="1:7" ht="15.75" x14ac:dyDescent="0.25">
      <c r="A70" s="9" t="s">
        <v>42</v>
      </c>
      <c r="B70" s="6"/>
      <c r="C70" s="7"/>
      <c r="D70" s="8"/>
      <c r="E70" s="8"/>
      <c r="F70" s="8"/>
      <c r="G70" s="8"/>
    </row>
    <row r="71" spans="1:7" ht="16.5" thickBot="1" x14ac:dyDescent="0.3">
      <c r="A71" s="7"/>
      <c r="B71" s="6"/>
      <c r="C71" s="7"/>
      <c r="D71" s="8"/>
      <c r="E71" s="8"/>
      <c r="F71" s="8"/>
      <c r="G71" s="8"/>
    </row>
    <row r="72" spans="1:7" ht="32.25" thickBot="1" x14ac:dyDescent="0.3">
      <c r="A72" s="85" t="s">
        <v>2</v>
      </c>
      <c r="B72" s="87" t="s">
        <v>3</v>
      </c>
      <c r="C72" s="10" t="s">
        <v>4</v>
      </c>
      <c r="D72" s="11" t="s">
        <v>5</v>
      </c>
      <c r="E72" s="11" t="s">
        <v>6</v>
      </c>
      <c r="F72" s="11" t="s">
        <v>7</v>
      </c>
      <c r="G72" s="11" t="s">
        <v>8</v>
      </c>
    </row>
    <row r="73" spans="1:7" ht="32.25" thickBot="1" x14ac:dyDescent="0.3">
      <c r="A73" s="86"/>
      <c r="B73" s="88"/>
      <c r="C73" s="12" t="s">
        <v>9</v>
      </c>
      <c r="D73" s="12" t="s">
        <v>9</v>
      </c>
      <c r="E73" s="12" t="s">
        <v>9</v>
      </c>
      <c r="F73" s="12" t="s">
        <v>10</v>
      </c>
      <c r="G73" s="12" t="s">
        <v>9</v>
      </c>
    </row>
    <row r="74" spans="1:7" ht="63.75" thickBot="1" x14ac:dyDescent="0.3">
      <c r="A74" s="13">
        <v>302</v>
      </c>
      <c r="B74" s="18" t="s">
        <v>43</v>
      </c>
      <c r="C74" s="15" t="s">
        <v>12</v>
      </c>
      <c r="D74" s="16">
        <v>4.5</v>
      </c>
      <c r="E74" s="16">
        <v>7.05</v>
      </c>
      <c r="F74" s="16">
        <v>23.25</v>
      </c>
      <c r="G74" s="16">
        <v>180</v>
      </c>
    </row>
    <row r="75" spans="1:7" ht="16.5" thickBot="1" x14ac:dyDescent="0.3">
      <c r="A75" s="35">
        <v>685</v>
      </c>
      <c r="B75" s="36" t="s">
        <v>41</v>
      </c>
      <c r="C75" s="37" t="s">
        <v>14</v>
      </c>
      <c r="D75" s="39">
        <v>0.2</v>
      </c>
      <c r="E75" s="38">
        <v>0</v>
      </c>
      <c r="F75" s="16">
        <v>15</v>
      </c>
      <c r="G75" s="26">
        <v>58</v>
      </c>
    </row>
    <row r="76" spans="1:7" ht="63.75" thickBot="1" x14ac:dyDescent="0.3">
      <c r="A76" s="13"/>
      <c r="B76" s="14" t="s">
        <v>15</v>
      </c>
      <c r="C76" s="15">
        <v>36</v>
      </c>
      <c r="D76" s="16">
        <v>2.6999999999999997</v>
      </c>
      <c r="E76" s="16">
        <v>1.044</v>
      </c>
      <c r="F76" s="16">
        <v>18.504000000000001</v>
      </c>
      <c r="G76" s="16">
        <v>94.8</v>
      </c>
    </row>
    <row r="77" spans="1:7" ht="16.5" thickBot="1" x14ac:dyDescent="0.3">
      <c r="A77" s="13"/>
      <c r="B77" s="17" t="s">
        <v>16</v>
      </c>
      <c r="C77" s="15"/>
      <c r="D77" s="16">
        <f t="shared" ref="D77:G77" si="8">SUM(D74:D76)</f>
        <v>7.4</v>
      </c>
      <c r="E77" s="16">
        <f t="shared" si="8"/>
        <v>8.0939999999999994</v>
      </c>
      <c r="F77" s="16">
        <f t="shared" si="8"/>
        <v>56.754000000000005</v>
      </c>
      <c r="G77" s="16">
        <f t="shared" si="8"/>
        <v>332.8</v>
      </c>
    </row>
    <row r="78" spans="1:7" ht="15.75" x14ac:dyDescent="0.25">
      <c r="A78" s="7"/>
      <c r="B78" s="6"/>
      <c r="C78" s="7"/>
      <c r="D78" s="8"/>
      <c r="E78" s="8"/>
      <c r="F78" s="8"/>
      <c r="G78" s="8"/>
    </row>
    <row r="79" spans="1:7" ht="15.75" x14ac:dyDescent="0.25">
      <c r="A79" s="9" t="s">
        <v>44</v>
      </c>
      <c r="B79" s="6"/>
      <c r="C79" s="7"/>
      <c r="D79" s="8"/>
      <c r="E79" s="8"/>
      <c r="F79" s="8"/>
      <c r="G79" s="8"/>
    </row>
    <row r="80" spans="1:7" ht="16.5" thickBot="1" x14ac:dyDescent="0.3">
      <c r="A80" s="7"/>
      <c r="B80" s="6"/>
      <c r="C80" s="7"/>
      <c r="D80" s="8"/>
      <c r="E80" s="8"/>
      <c r="F80" s="8"/>
      <c r="G80" s="8"/>
    </row>
    <row r="81" spans="1:7" ht="32.25" thickBot="1" x14ac:dyDescent="0.3">
      <c r="A81" s="85" t="s">
        <v>2</v>
      </c>
      <c r="B81" s="87" t="s">
        <v>3</v>
      </c>
      <c r="C81" s="10" t="s">
        <v>4</v>
      </c>
      <c r="D81" s="11" t="s">
        <v>5</v>
      </c>
      <c r="E81" s="11" t="s">
        <v>6</v>
      </c>
      <c r="F81" s="11" t="s">
        <v>7</v>
      </c>
      <c r="G81" s="11" t="s">
        <v>8</v>
      </c>
    </row>
    <row r="82" spans="1:7" ht="32.25" thickBot="1" x14ac:dyDescent="0.3">
      <c r="A82" s="86"/>
      <c r="B82" s="88"/>
      <c r="C82" s="12" t="s">
        <v>9</v>
      </c>
      <c r="D82" s="12" t="s">
        <v>9</v>
      </c>
      <c r="E82" s="12" t="s">
        <v>9</v>
      </c>
      <c r="F82" s="12" t="s">
        <v>10</v>
      </c>
      <c r="G82" s="12" t="s">
        <v>9</v>
      </c>
    </row>
    <row r="83" spans="1:7" ht="63.75" thickBot="1" x14ac:dyDescent="0.3">
      <c r="A83" s="13">
        <v>43</v>
      </c>
      <c r="B83" s="14" t="s">
        <v>45</v>
      </c>
      <c r="C83" s="15">
        <v>60</v>
      </c>
      <c r="D83" s="16">
        <v>0.83999999999999986</v>
      </c>
      <c r="E83" s="16">
        <v>2.4599999999999995</v>
      </c>
      <c r="F83" s="16">
        <v>1.98</v>
      </c>
      <c r="G83" s="16">
        <v>52.8</v>
      </c>
    </row>
    <row r="84" spans="1:7" ht="79.5" thickBot="1" x14ac:dyDescent="0.3">
      <c r="A84" s="13">
        <v>132</v>
      </c>
      <c r="B84" s="18" t="s">
        <v>46</v>
      </c>
      <c r="C84" s="15" t="s">
        <v>47</v>
      </c>
      <c r="D84" s="16">
        <v>3.26</v>
      </c>
      <c r="E84" s="16">
        <v>6.0000000000000009</v>
      </c>
      <c r="F84" s="16">
        <v>20.459999999999997</v>
      </c>
      <c r="G84" s="16">
        <v>151</v>
      </c>
    </row>
    <row r="85" spans="1:7" ht="48" thickBot="1" x14ac:dyDescent="0.3">
      <c r="A85" s="13">
        <v>431</v>
      </c>
      <c r="B85" s="18" t="s">
        <v>48</v>
      </c>
      <c r="C85" s="15" t="s">
        <v>22</v>
      </c>
      <c r="D85" s="29">
        <v>12.24</v>
      </c>
      <c r="E85" s="29">
        <v>12.24</v>
      </c>
      <c r="F85" s="29">
        <v>3.51</v>
      </c>
      <c r="G85" s="29">
        <v>175.5</v>
      </c>
    </row>
    <row r="86" spans="1:7" ht="32.25" thickBot="1" x14ac:dyDescent="0.3">
      <c r="A86" s="13">
        <v>520</v>
      </c>
      <c r="B86" s="14" t="s">
        <v>49</v>
      </c>
      <c r="C86" s="15">
        <v>150</v>
      </c>
      <c r="D86" s="16">
        <v>3.1500000000000004</v>
      </c>
      <c r="E86" s="16">
        <v>6.75</v>
      </c>
      <c r="F86" s="16">
        <v>21.9</v>
      </c>
      <c r="G86" s="16">
        <v>163.5</v>
      </c>
    </row>
    <row r="87" spans="1:7" ht="32.25" thickBot="1" x14ac:dyDescent="0.3">
      <c r="A87" s="13">
        <v>648</v>
      </c>
      <c r="B87" s="14" t="s">
        <v>13</v>
      </c>
      <c r="C87" s="15" t="s">
        <v>14</v>
      </c>
      <c r="D87" s="16">
        <v>0.2</v>
      </c>
      <c r="E87" s="16">
        <v>0</v>
      </c>
      <c r="F87" s="16">
        <v>15</v>
      </c>
      <c r="G87" s="16">
        <v>58</v>
      </c>
    </row>
    <row r="88" spans="1:7" ht="63.75" thickBot="1" x14ac:dyDescent="0.3">
      <c r="A88" s="13"/>
      <c r="B88" s="14" t="s">
        <v>15</v>
      </c>
      <c r="C88" s="15">
        <v>36</v>
      </c>
      <c r="D88" s="16">
        <v>2.6999999999999997</v>
      </c>
      <c r="E88" s="16">
        <v>1.044</v>
      </c>
      <c r="F88" s="16">
        <v>18.504000000000001</v>
      </c>
      <c r="G88" s="16">
        <v>94.8</v>
      </c>
    </row>
    <row r="89" spans="1:7" ht="63.75" thickBot="1" x14ac:dyDescent="0.3">
      <c r="A89" s="13"/>
      <c r="B89" s="14" t="s">
        <v>25</v>
      </c>
      <c r="C89" s="15">
        <v>32.5</v>
      </c>
      <c r="D89" s="16">
        <v>2.5024999999999999</v>
      </c>
      <c r="E89" s="16">
        <v>0.45500000000000002</v>
      </c>
      <c r="F89" s="16">
        <v>12.2525</v>
      </c>
      <c r="G89" s="16">
        <v>65</v>
      </c>
    </row>
    <row r="90" spans="1:7" ht="16.5" thickBot="1" x14ac:dyDescent="0.3">
      <c r="A90" s="13"/>
      <c r="B90" s="17" t="s">
        <v>16</v>
      </c>
      <c r="C90" s="15"/>
      <c r="D90" s="16">
        <f>SUM(D83:D89)</f>
        <v>24.892500000000002</v>
      </c>
      <c r="E90" s="16">
        <f t="shared" ref="E90:G90" si="9">SUM(E83:E89)</f>
        <v>28.949000000000002</v>
      </c>
      <c r="F90" s="16">
        <f t="shared" si="9"/>
        <v>93.606499999999997</v>
      </c>
      <c r="G90" s="16">
        <f t="shared" si="9"/>
        <v>760.59999999999991</v>
      </c>
    </row>
    <row r="91" spans="1:7" ht="15.75" x14ac:dyDescent="0.25">
      <c r="A91" s="34" t="s">
        <v>26</v>
      </c>
      <c r="B91" s="34"/>
      <c r="C91" s="19"/>
      <c r="D91" s="21"/>
      <c r="E91" s="21"/>
      <c r="F91" s="21"/>
      <c r="G91" s="21"/>
    </row>
    <row r="92" spans="1:7" ht="16.5" thickBot="1" x14ac:dyDescent="0.3">
      <c r="A92" s="19"/>
      <c r="B92" s="20"/>
      <c r="C92" s="19"/>
      <c r="D92" s="21"/>
      <c r="E92" s="21"/>
      <c r="F92" s="21"/>
      <c r="G92" s="22"/>
    </row>
    <row r="93" spans="1:7" ht="32.25" thickBot="1" x14ac:dyDescent="0.3">
      <c r="A93" s="85" t="s">
        <v>2</v>
      </c>
      <c r="B93" s="87" t="s">
        <v>3</v>
      </c>
      <c r="C93" s="23" t="s">
        <v>4</v>
      </c>
      <c r="D93" s="24" t="s">
        <v>5</v>
      </c>
      <c r="E93" s="24" t="s">
        <v>6</v>
      </c>
      <c r="F93" s="24" t="s">
        <v>7</v>
      </c>
      <c r="G93" s="25" t="s">
        <v>27</v>
      </c>
    </row>
    <row r="94" spans="1:7" ht="32.25" thickBot="1" x14ac:dyDescent="0.3">
      <c r="A94" s="86"/>
      <c r="B94" s="88"/>
      <c r="C94" s="12" t="s">
        <v>9</v>
      </c>
      <c r="D94" s="12" t="s">
        <v>9</v>
      </c>
      <c r="E94" s="12" t="s">
        <v>9</v>
      </c>
      <c r="F94" s="12" t="s">
        <v>10</v>
      </c>
      <c r="G94" s="12" t="s">
        <v>9</v>
      </c>
    </row>
    <row r="95" spans="1:7" ht="79.5" thickBot="1" x14ac:dyDescent="0.3">
      <c r="A95" s="13"/>
      <c r="B95" s="14" t="s">
        <v>28</v>
      </c>
      <c r="C95" s="15">
        <v>20</v>
      </c>
      <c r="D95" s="16">
        <v>1.1199999999999999</v>
      </c>
      <c r="E95" s="16">
        <v>1</v>
      </c>
      <c r="F95" s="16">
        <v>15.26</v>
      </c>
      <c r="G95" s="26">
        <v>72.399999999999991</v>
      </c>
    </row>
    <row r="96" spans="1:7" ht="48" thickBot="1" x14ac:dyDescent="0.3">
      <c r="A96" s="40">
        <v>707</v>
      </c>
      <c r="B96" s="41" t="s">
        <v>50</v>
      </c>
      <c r="C96" s="31">
        <v>200</v>
      </c>
      <c r="D96" s="26">
        <v>1.4</v>
      </c>
      <c r="E96" s="26">
        <v>0</v>
      </c>
      <c r="F96" s="26">
        <v>25.6</v>
      </c>
      <c r="G96" s="26">
        <v>108</v>
      </c>
    </row>
    <row r="97" spans="1:7" ht="16.5" thickBot="1" x14ac:dyDescent="0.3">
      <c r="A97" s="13"/>
      <c r="B97" s="17" t="s">
        <v>16</v>
      </c>
      <c r="C97" s="15"/>
      <c r="D97" s="16">
        <f>SUM(D95:D96)</f>
        <v>2.5199999999999996</v>
      </c>
      <c r="E97" s="16">
        <f t="shared" ref="E97:G97" si="10">SUM(E95:E96)</f>
        <v>1</v>
      </c>
      <c r="F97" s="16">
        <f t="shared" si="10"/>
        <v>40.86</v>
      </c>
      <c r="G97" s="16">
        <f t="shared" si="10"/>
        <v>180.39999999999998</v>
      </c>
    </row>
    <row r="98" spans="1:7" ht="16.5" thickBot="1" x14ac:dyDescent="0.3">
      <c r="A98" s="13"/>
      <c r="B98" s="17" t="s">
        <v>30</v>
      </c>
      <c r="C98" s="15"/>
      <c r="D98" s="16">
        <f t="shared" ref="D98:G98" si="11">D97+D90+D77</f>
        <v>34.8125</v>
      </c>
      <c r="E98" s="16">
        <f t="shared" si="11"/>
        <v>38.042999999999999</v>
      </c>
      <c r="F98" s="16">
        <f t="shared" si="11"/>
        <v>191.22050000000002</v>
      </c>
      <c r="G98" s="16">
        <f t="shared" si="11"/>
        <v>1273.8</v>
      </c>
    </row>
    <row r="99" spans="1:7" ht="15.75" x14ac:dyDescent="0.25">
      <c r="A99" s="5"/>
      <c r="B99" s="6"/>
      <c r="C99" s="7"/>
      <c r="D99" s="8"/>
      <c r="E99" s="8"/>
      <c r="F99" s="8"/>
      <c r="G99" s="8"/>
    </row>
    <row r="100" spans="1:7" ht="15.75" x14ac:dyDescent="0.25">
      <c r="A100" s="5"/>
      <c r="B100" s="6"/>
      <c r="C100" s="7"/>
      <c r="D100" s="8"/>
      <c r="E100" s="8"/>
      <c r="F100" s="8"/>
      <c r="G100" s="8"/>
    </row>
    <row r="101" spans="1:7" ht="15.75" x14ac:dyDescent="0.25">
      <c r="A101" s="9" t="s">
        <v>51</v>
      </c>
      <c r="B101" s="6"/>
      <c r="C101" s="7"/>
      <c r="D101" s="8"/>
      <c r="E101" s="8"/>
      <c r="F101" s="8"/>
      <c r="G101" s="8"/>
    </row>
    <row r="102" spans="1:7" ht="16.5" thickBot="1" x14ac:dyDescent="0.3">
      <c r="A102" s="7"/>
      <c r="B102" s="6"/>
      <c r="C102" s="7"/>
      <c r="D102" s="8"/>
      <c r="E102" s="8"/>
      <c r="F102" s="8"/>
      <c r="G102" s="8"/>
    </row>
    <row r="103" spans="1:7" ht="32.25" thickBot="1" x14ac:dyDescent="0.3">
      <c r="A103" s="85" t="s">
        <v>2</v>
      </c>
      <c r="B103" s="87" t="s">
        <v>3</v>
      </c>
      <c r="C103" s="10" t="s">
        <v>4</v>
      </c>
      <c r="D103" s="11" t="s">
        <v>5</v>
      </c>
      <c r="E103" s="11" t="s">
        <v>6</v>
      </c>
      <c r="F103" s="11" t="s">
        <v>7</v>
      </c>
      <c r="G103" s="11" t="s">
        <v>8</v>
      </c>
    </row>
    <row r="104" spans="1:7" ht="32.25" thickBot="1" x14ac:dyDescent="0.3">
      <c r="A104" s="86"/>
      <c r="B104" s="88"/>
      <c r="C104" s="12" t="s">
        <v>9</v>
      </c>
      <c r="D104" s="12" t="s">
        <v>9</v>
      </c>
      <c r="E104" s="12" t="s">
        <v>9</v>
      </c>
      <c r="F104" s="12" t="s">
        <v>10</v>
      </c>
      <c r="G104" s="12" t="s">
        <v>9</v>
      </c>
    </row>
    <row r="105" spans="1:7" ht="32.25" thickBot="1" x14ac:dyDescent="0.3">
      <c r="A105" s="13">
        <v>333</v>
      </c>
      <c r="B105" s="14" t="s">
        <v>52</v>
      </c>
      <c r="C105" s="15">
        <v>100</v>
      </c>
      <c r="D105" s="16">
        <v>5.3999999999999995</v>
      </c>
      <c r="E105" s="16">
        <v>6.1733333333333329</v>
      </c>
      <c r="F105" s="16">
        <v>21.3</v>
      </c>
      <c r="G105" s="16">
        <v>167</v>
      </c>
    </row>
    <row r="106" spans="1:7" ht="48" thickBot="1" x14ac:dyDescent="0.3">
      <c r="A106" s="13">
        <v>686</v>
      </c>
      <c r="B106" s="14" t="s">
        <v>33</v>
      </c>
      <c r="C106" s="31" t="s">
        <v>34</v>
      </c>
      <c r="D106" s="26">
        <v>0.3</v>
      </c>
      <c r="E106" s="26">
        <v>0</v>
      </c>
      <c r="F106" s="26">
        <v>15.2</v>
      </c>
      <c r="G106" s="26">
        <v>60</v>
      </c>
    </row>
    <row r="107" spans="1:7" ht="63.75" thickBot="1" x14ac:dyDescent="0.3">
      <c r="A107" s="13"/>
      <c r="B107" s="14" t="s">
        <v>15</v>
      </c>
      <c r="C107" s="15">
        <v>36</v>
      </c>
      <c r="D107" s="16">
        <v>2.6999999999999997</v>
      </c>
      <c r="E107" s="16">
        <v>1.044</v>
      </c>
      <c r="F107" s="16">
        <v>18.504000000000001</v>
      </c>
      <c r="G107" s="16">
        <v>94.8</v>
      </c>
    </row>
    <row r="108" spans="1:7" ht="16.5" thickBot="1" x14ac:dyDescent="0.3">
      <c r="A108" s="13"/>
      <c r="B108" s="17" t="s">
        <v>16</v>
      </c>
      <c r="C108" s="15"/>
      <c r="D108" s="16">
        <f t="shared" ref="D108:G108" si="12">SUM(D105:D107)</f>
        <v>8.3999999999999986</v>
      </c>
      <c r="E108" s="16">
        <f t="shared" si="12"/>
        <v>7.2173333333333325</v>
      </c>
      <c r="F108" s="16">
        <f t="shared" si="12"/>
        <v>55.004000000000005</v>
      </c>
      <c r="G108" s="16">
        <f t="shared" si="12"/>
        <v>321.8</v>
      </c>
    </row>
    <row r="109" spans="1:7" ht="15.75" x14ac:dyDescent="0.25">
      <c r="A109" s="7"/>
      <c r="B109" s="6"/>
      <c r="C109" s="7"/>
      <c r="D109" s="8"/>
      <c r="E109" s="8"/>
      <c r="F109" s="8"/>
      <c r="G109" s="8"/>
    </row>
    <row r="110" spans="1:7" ht="15.75" x14ac:dyDescent="0.25">
      <c r="A110" s="9" t="s">
        <v>44</v>
      </c>
      <c r="B110" s="6"/>
      <c r="C110" s="7"/>
      <c r="D110" s="8"/>
      <c r="E110" s="8"/>
      <c r="F110" s="8"/>
      <c r="G110" s="8"/>
    </row>
    <row r="111" spans="1:7" ht="16.5" thickBot="1" x14ac:dyDescent="0.3">
      <c r="A111" s="7"/>
      <c r="B111" s="6"/>
      <c r="C111" s="7"/>
      <c r="D111" s="8"/>
      <c r="E111" s="8"/>
      <c r="F111" s="8"/>
      <c r="G111" s="8"/>
    </row>
    <row r="112" spans="1:7" ht="32.25" thickBot="1" x14ac:dyDescent="0.3">
      <c r="A112" s="85" t="s">
        <v>2</v>
      </c>
      <c r="B112" s="87" t="s">
        <v>3</v>
      </c>
      <c r="C112" s="10" t="s">
        <v>4</v>
      </c>
      <c r="D112" s="11" t="s">
        <v>5</v>
      </c>
      <c r="E112" s="11" t="s">
        <v>6</v>
      </c>
      <c r="F112" s="11" t="s">
        <v>7</v>
      </c>
      <c r="G112" s="11" t="s">
        <v>8</v>
      </c>
    </row>
    <row r="113" spans="1:7" ht="32.25" thickBot="1" x14ac:dyDescent="0.3">
      <c r="A113" s="86"/>
      <c r="B113" s="88"/>
      <c r="C113" s="12" t="s">
        <v>9</v>
      </c>
      <c r="D113" s="12" t="s">
        <v>9</v>
      </c>
      <c r="E113" s="12" t="s">
        <v>9</v>
      </c>
      <c r="F113" s="12" t="s">
        <v>10</v>
      </c>
      <c r="G113" s="12" t="s">
        <v>9</v>
      </c>
    </row>
    <row r="114" spans="1:7" ht="48" thickBot="1" x14ac:dyDescent="0.3">
      <c r="A114" s="13"/>
      <c r="B114" s="18" t="s">
        <v>53</v>
      </c>
      <c r="C114" s="15">
        <v>60</v>
      </c>
      <c r="D114" s="16">
        <v>1.86</v>
      </c>
      <c r="E114" s="16">
        <v>0.12</v>
      </c>
      <c r="F114" s="16">
        <v>5.3</v>
      </c>
      <c r="G114" s="16">
        <v>24</v>
      </c>
    </row>
    <row r="115" spans="1:7" ht="79.5" thickBot="1" x14ac:dyDescent="0.3">
      <c r="A115" s="13">
        <v>139</v>
      </c>
      <c r="B115" s="18" t="s">
        <v>54</v>
      </c>
      <c r="C115" s="15" t="s">
        <v>20</v>
      </c>
      <c r="D115" s="16">
        <v>7.6</v>
      </c>
      <c r="E115" s="16">
        <v>5.6999999999999993</v>
      </c>
      <c r="F115" s="16">
        <v>20</v>
      </c>
      <c r="G115" s="16">
        <v>163</v>
      </c>
    </row>
    <row r="116" spans="1:7" ht="63.75" thickBot="1" x14ac:dyDescent="0.3">
      <c r="A116" s="13">
        <v>374</v>
      </c>
      <c r="B116" s="14" t="s">
        <v>55</v>
      </c>
      <c r="C116" s="15" t="s">
        <v>56</v>
      </c>
      <c r="D116" s="16">
        <v>10.56</v>
      </c>
      <c r="E116" s="16">
        <v>5.0999999999999996</v>
      </c>
      <c r="F116" s="16">
        <v>5.6</v>
      </c>
      <c r="G116" s="26">
        <v>112</v>
      </c>
    </row>
    <row r="117" spans="1:7" ht="32.25" thickBot="1" x14ac:dyDescent="0.3">
      <c r="A117" s="13">
        <v>511</v>
      </c>
      <c r="B117" s="14" t="s">
        <v>57</v>
      </c>
      <c r="C117" s="15">
        <v>150</v>
      </c>
      <c r="D117" s="16">
        <v>3.75</v>
      </c>
      <c r="E117" s="16">
        <v>6.15</v>
      </c>
      <c r="F117" s="16">
        <v>38.550000000000004</v>
      </c>
      <c r="G117" s="16">
        <v>228</v>
      </c>
    </row>
    <row r="118" spans="1:7" ht="32.25" thickBot="1" x14ac:dyDescent="0.3">
      <c r="A118" s="13">
        <v>701</v>
      </c>
      <c r="B118" s="14" t="s">
        <v>24</v>
      </c>
      <c r="C118" s="15">
        <v>200</v>
      </c>
      <c r="D118" s="16">
        <v>0.1</v>
      </c>
      <c r="E118" s="16">
        <v>0</v>
      </c>
      <c r="F118" s="16">
        <v>26.4</v>
      </c>
      <c r="G118" s="16">
        <v>102</v>
      </c>
    </row>
    <row r="119" spans="1:7" ht="63.75" thickBot="1" x14ac:dyDescent="0.3">
      <c r="A119" s="13"/>
      <c r="B119" s="14" t="s">
        <v>15</v>
      </c>
      <c r="C119" s="15">
        <v>36</v>
      </c>
      <c r="D119" s="16">
        <v>2.6999999999999997</v>
      </c>
      <c r="E119" s="16">
        <v>1.044</v>
      </c>
      <c r="F119" s="16">
        <v>18.504000000000001</v>
      </c>
      <c r="G119" s="16">
        <v>94.8</v>
      </c>
    </row>
    <row r="120" spans="1:7" ht="63.75" thickBot="1" x14ac:dyDescent="0.3">
      <c r="A120" s="13"/>
      <c r="B120" s="14" t="s">
        <v>25</v>
      </c>
      <c r="C120" s="15">
        <v>32.5</v>
      </c>
      <c r="D120" s="16">
        <v>2.5024999999999999</v>
      </c>
      <c r="E120" s="16">
        <v>0.45500000000000002</v>
      </c>
      <c r="F120" s="16">
        <v>12.2525</v>
      </c>
      <c r="G120" s="16">
        <v>65</v>
      </c>
    </row>
    <row r="121" spans="1:7" ht="16.5" thickBot="1" x14ac:dyDescent="0.3">
      <c r="A121" s="13"/>
      <c r="B121" s="17" t="s">
        <v>16</v>
      </c>
      <c r="C121" s="15"/>
      <c r="D121" s="16">
        <f>SUM(D114:D120)</f>
        <v>29.072500000000002</v>
      </c>
      <c r="E121" s="16">
        <f t="shared" ref="E121:G121" si="13">SUM(E114:E120)</f>
        <v>18.568999999999999</v>
      </c>
      <c r="F121" s="16">
        <f t="shared" si="13"/>
        <v>126.6065</v>
      </c>
      <c r="G121" s="16">
        <f t="shared" si="13"/>
        <v>788.8</v>
      </c>
    </row>
    <row r="122" spans="1:7" ht="15.75" x14ac:dyDescent="0.25">
      <c r="A122" s="7"/>
      <c r="B122" s="6"/>
      <c r="C122" s="7"/>
      <c r="D122" s="8"/>
      <c r="E122" s="8"/>
      <c r="F122" s="8"/>
      <c r="G122" s="8"/>
    </row>
    <row r="123" spans="1:7" ht="15.75" x14ac:dyDescent="0.25">
      <c r="A123" s="34" t="s">
        <v>26</v>
      </c>
      <c r="B123" s="34"/>
      <c r="C123" s="19"/>
      <c r="D123" s="21"/>
      <c r="E123" s="21"/>
      <c r="F123" s="21"/>
      <c r="G123" s="22"/>
    </row>
    <row r="124" spans="1:7" ht="16.5" thickBot="1" x14ac:dyDescent="0.3">
      <c r="A124" s="19"/>
      <c r="B124" s="20"/>
      <c r="C124" s="19"/>
      <c r="D124" s="21"/>
      <c r="E124" s="21"/>
      <c r="F124" s="21"/>
      <c r="G124" s="22"/>
    </row>
    <row r="125" spans="1:7" ht="32.25" thickBot="1" x14ac:dyDescent="0.3">
      <c r="A125" s="85" t="s">
        <v>2</v>
      </c>
      <c r="B125" s="87" t="s">
        <v>3</v>
      </c>
      <c r="C125" s="23" t="s">
        <v>4</v>
      </c>
      <c r="D125" s="24" t="s">
        <v>5</v>
      </c>
      <c r="E125" s="24" t="s">
        <v>6</v>
      </c>
      <c r="F125" s="24" t="s">
        <v>7</v>
      </c>
      <c r="G125" s="25" t="s">
        <v>27</v>
      </c>
    </row>
    <row r="126" spans="1:7" ht="32.25" thickBot="1" x14ac:dyDescent="0.3">
      <c r="A126" s="86"/>
      <c r="B126" s="88"/>
      <c r="C126" s="12" t="s">
        <v>9</v>
      </c>
      <c r="D126" s="12" t="s">
        <v>9</v>
      </c>
      <c r="E126" s="12" t="s">
        <v>9</v>
      </c>
      <c r="F126" s="12" t="s">
        <v>10</v>
      </c>
      <c r="G126" s="12" t="s">
        <v>9</v>
      </c>
    </row>
    <row r="127" spans="1:7" ht="79.5" thickBot="1" x14ac:dyDescent="0.3">
      <c r="A127" s="13"/>
      <c r="B127" s="14" t="s">
        <v>28</v>
      </c>
      <c r="C127" s="15">
        <v>20</v>
      </c>
      <c r="D127" s="16">
        <v>1.1199999999999999</v>
      </c>
      <c r="E127" s="16">
        <v>1</v>
      </c>
      <c r="F127" s="16">
        <v>15.26</v>
      </c>
      <c r="G127" s="26">
        <v>72.399999999999991</v>
      </c>
    </row>
    <row r="128" spans="1:7" ht="32.25" thickBot="1" x14ac:dyDescent="0.3">
      <c r="A128" s="27">
        <v>705</v>
      </c>
      <c r="B128" s="41" t="s">
        <v>58</v>
      </c>
      <c r="C128" s="27">
        <v>200</v>
      </c>
      <c r="D128" s="29">
        <v>0.4</v>
      </c>
      <c r="E128" s="29">
        <v>0</v>
      </c>
      <c r="F128" s="16">
        <v>23.6</v>
      </c>
      <c r="G128" s="26">
        <v>94</v>
      </c>
    </row>
    <row r="129" spans="1:7" ht="16.5" thickBot="1" x14ac:dyDescent="0.3">
      <c r="A129" s="13"/>
      <c r="B129" s="17" t="s">
        <v>16</v>
      </c>
      <c r="C129" s="15"/>
      <c r="D129" s="16">
        <f>SUM(D127:D128)</f>
        <v>1.52</v>
      </c>
      <c r="E129" s="16">
        <f t="shared" ref="E129:G129" si="14">SUM(E127:E128)</f>
        <v>1</v>
      </c>
      <c r="F129" s="16">
        <f t="shared" si="14"/>
        <v>38.86</v>
      </c>
      <c r="G129" s="16">
        <f t="shared" si="14"/>
        <v>166.39999999999998</v>
      </c>
    </row>
    <row r="130" spans="1:7" ht="16.5" thickBot="1" x14ac:dyDescent="0.3">
      <c r="A130" s="13"/>
      <c r="B130" s="17" t="s">
        <v>30</v>
      </c>
      <c r="C130" s="15"/>
      <c r="D130" s="16">
        <f>D108+D121+D129</f>
        <v>38.9925</v>
      </c>
      <c r="E130" s="16">
        <f t="shared" ref="E130:F130" si="15">E108+E121+E129</f>
        <v>26.786333333333332</v>
      </c>
      <c r="F130" s="16">
        <f t="shared" si="15"/>
        <v>220.47050000000002</v>
      </c>
      <c r="G130" s="16">
        <f>G108+G121+G129</f>
        <v>1277</v>
      </c>
    </row>
    <row r="131" spans="1:7" ht="15.75" x14ac:dyDescent="0.25">
      <c r="A131" s="7"/>
      <c r="B131" s="6"/>
      <c r="C131" s="7"/>
      <c r="D131" s="8"/>
      <c r="E131" s="8"/>
      <c r="F131" s="8"/>
      <c r="G131" s="8"/>
    </row>
    <row r="132" spans="1:7" ht="15.75" x14ac:dyDescent="0.25">
      <c r="A132" s="9" t="s">
        <v>59</v>
      </c>
      <c r="B132" s="42"/>
      <c r="C132" s="7"/>
      <c r="D132" s="8"/>
      <c r="E132" s="8"/>
      <c r="F132" s="8"/>
      <c r="G132" s="8"/>
    </row>
    <row r="133" spans="1:7" ht="16.5" thickBot="1" x14ac:dyDescent="0.3">
      <c r="A133" s="5"/>
      <c r="B133" s="6"/>
      <c r="C133" s="7"/>
      <c r="D133" s="8"/>
      <c r="E133" s="8"/>
      <c r="F133" s="8"/>
      <c r="G133" s="8"/>
    </row>
    <row r="134" spans="1:7" ht="32.25" thickBot="1" x14ac:dyDescent="0.3">
      <c r="A134" s="85" t="s">
        <v>2</v>
      </c>
      <c r="B134" s="87" t="s">
        <v>3</v>
      </c>
      <c r="C134" s="10" t="s">
        <v>4</v>
      </c>
      <c r="D134" s="11" t="s">
        <v>5</v>
      </c>
      <c r="E134" s="11" t="s">
        <v>6</v>
      </c>
      <c r="F134" s="11" t="s">
        <v>7</v>
      </c>
      <c r="G134" s="11" t="s">
        <v>8</v>
      </c>
    </row>
    <row r="135" spans="1:7" ht="32.25" thickBot="1" x14ac:dyDescent="0.3">
      <c r="A135" s="86"/>
      <c r="B135" s="88"/>
      <c r="C135" s="12" t="s">
        <v>9</v>
      </c>
      <c r="D135" s="12" t="s">
        <v>9</v>
      </c>
      <c r="E135" s="12" t="s">
        <v>9</v>
      </c>
      <c r="F135" s="12" t="s">
        <v>10</v>
      </c>
      <c r="G135" s="12" t="s">
        <v>9</v>
      </c>
    </row>
    <row r="136" spans="1:7" ht="79.5" thickBot="1" x14ac:dyDescent="0.3">
      <c r="A136" s="13">
        <v>302</v>
      </c>
      <c r="B136" s="18" t="s">
        <v>60</v>
      </c>
      <c r="C136" s="15" t="s">
        <v>12</v>
      </c>
      <c r="D136" s="16">
        <v>3.72</v>
      </c>
      <c r="E136" s="16">
        <v>6.36</v>
      </c>
      <c r="F136" s="16">
        <v>23.56</v>
      </c>
      <c r="G136" s="16">
        <v>172.05</v>
      </c>
    </row>
    <row r="137" spans="1:7" ht="32.25" thickBot="1" x14ac:dyDescent="0.3">
      <c r="A137" s="13">
        <v>685</v>
      </c>
      <c r="B137" s="14" t="s">
        <v>41</v>
      </c>
      <c r="C137" s="43" t="s">
        <v>14</v>
      </c>
      <c r="D137" s="16">
        <v>0.2</v>
      </c>
      <c r="E137" s="16">
        <v>0</v>
      </c>
      <c r="F137" s="16">
        <v>15</v>
      </c>
      <c r="G137" s="16">
        <v>58</v>
      </c>
    </row>
    <row r="138" spans="1:7" ht="63.75" thickBot="1" x14ac:dyDescent="0.3">
      <c r="A138" s="13"/>
      <c r="B138" s="14" t="s">
        <v>15</v>
      </c>
      <c r="C138" s="15">
        <v>36</v>
      </c>
      <c r="D138" s="16">
        <v>2.6999999999999997</v>
      </c>
      <c r="E138" s="16">
        <v>1.044</v>
      </c>
      <c r="F138" s="16">
        <v>18.504000000000001</v>
      </c>
      <c r="G138" s="16">
        <v>94.8</v>
      </c>
    </row>
    <row r="139" spans="1:7" ht="16.5" thickBot="1" x14ac:dyDescent="0.3">
      <c r="A139" s="13"/>
      <c r="B139" s="17" t="s">
        <v>16</v>
      </c>
      <c r="C139" s="15"/>
      <c r="D139" s="16">
        <f t="shared" ref="D139:G139" si="16">SUM(D136:D138)</f>
        <v>6.62</v>
      </c>
      <c r="E139" s="16">
        <f t="shared" si="16"/>
        <v>7.4039999999999999</v>
      </c>
      <c r="F139" s="16">
        <f t="shared" si="16"/>
        <v>57.064000000000007</v>
      </c>
      <c r="G139" s="16">
        <f t="shared" si="16"/>
        <v>324.85000000000002</v>
      </c>
    </row>
    <row r="140" spans="1:7" ht="15.75" x14ac:dyDescent="0.25">
      <c r="A140" s="7"/>
      <c r="B140" s="6"/>
      <c r="C140" s="7"/>
      <c r="D140" s="8"/>
      <c r="E140" s="8"/>
      <c r="F140" s="8"/>
      <c r="G140" s="8"/>
    </row>
    <row r="141" spans="1:7" ht="15.75" x14ac:dyDescent="0.25">
      <c r="A141" s="9" t="s">
        <v>44</v>
      </c>
      <c r="B141" s="6"/>
      <c r="C141" s="7"/>
      <c r="D141" s="21"/>
      <c r="E141" s="21"/>
      <c r="F141" s="21"/>
      <c r="G141" s="21"/>
    </row>
    <row r="142" spans="1:7" ht="16.5" thickBot="1" x14ac:dyDescent="0.3">
      <c r="A142" s="7"/>
      <c r="B142" s="6"/>
      <c r="C142" s="7"/>
      <c r="D142" s="8"/>
      <c r="E142" s="8"/>
      <c r="F142" s="8"/>
      <c r="G142" s="8"/>
    </row>
    <row r="143" spans="1:7" ht="32.25" thickBot="1" x14ac:dyDescent="0.3">
      <c r="A143" s="85" t="s">
        <v>2</v>
      </c>
      <c r="B143" s="87" t="s">
        <v>3</v>
      </c>
      <c r="C143" s="10" t="s">
        <v>4</v>
      </c>
      <c r="D143" s="11" t="s">
        <v>5</v>
      </c>
      <c r="E143" s="11" t="s">
        <v>6</v>
      </c>
      <c r="F143" s="11" t="s">
        <v>7</v>
      </c>
      <c r="G143" s="11" t="s">
        <v>8</v>
      </c>
    </row>
    <row r="144" spans="1:7" ht="32.25" thickBot="1" x14ac:dyDescent="0.3">
      <c r="A144" s="86"/>
      <c r="B144" s="88"/>
      <c r="C144" s="12" t="s">
        <v>9</v>
      </c>
      <c r="D144" s="12" t="s">
        <v>9</v>
      </c>
      <c r="E144" s="12" t="s">
        <v>9</v>
      </c>
      <c r="F144" s="12" t="s">
        <v>10</v>
      </c>
      <c r="G144" s="12" t="s">
        <v>9</v>
      </c>
    </row>
    <row r="145" spans="1:7" ht="48" thickBot="1" x14ac:dyDescent="0.3">
      <c r="A145" s="13"/>
      <c r="B145" s="18" t="s">
        <v>18</v>
      </c>
      <c r="C145" s="15">
        <v>60</v>
      </c>
      <c r="D145" s="16">
        <v>1.2</v>
      </c>
      <c r="E145" s="16">
        <v>0.2</v>
      </c>
      <c r="F145" s="16">
        <v>6.1</v>
      </c>
      <c r="G145" s="16">
        <v>31.3</v>
      </c>
    </row>
    <row r="146" spans="1:7" ht="79.5" thickBot="1" x14ac:dyDescent="0.3">
      <c r="A146" s="13">
        <v>110</v>
      </c>
      <c r="B146" s="18" t="s">
        <v>61</v>
      </c>
      <c r="C146" s="15" t="s">
        <v>47</v>
      </c>
      <c r="D146" s="16">
        <v>2.2599999999999998</v>
      </c>
      <c r="E146" s="16">
        <v>6.7</v>
      </c>
      <c r="F146" s="16">
        <v>13.46</v>
      </c>
      <c r="G146" s="16">
        <v>122</v>
      </c>
    </row>
    <row r="147" spans="1:7" ht="48" thickBot="1" x14ac:dyDescent="0.3">
      <c r="A147" s="44">
        <v>451</v>
      </c>
      <c r="B147" s="45" t="s">
        <v>62</v>
      </c>
      <c r="C147" s="46" t="s">
        <v>38</v>
      </c>
      <c r="D147" s="46">
        <v>8.34</v>
      </c>
      <c r="E147" s="46">
        <v>3.9</v>
      </c>
      <c r="F147" s="46">
        <v>2.4</v>
      </c>
      <c r="G147" s="46">
        <v>154.24</v>
      </c>
    </row>
    <row r="148" spans="1:7" ht="32.25" thickBot="1" x14ac:dyDescent="0.3">
      <c r="A148" s="13">
        <v>508</v>
      </c>
      <c r="B148" s="14" t="s">
        <v>23</v>
      </c>
      <c r="C148" s="15">
        <v>150</v>
      </c>
      <c r="D148" s="16">
        <v>5.2500000000000009</v>
      </c>
      <c r="E148" s="16">
        <v>6.15</v>
      </c>
      <c r="F148" s="16">
        <v>35.25</v>
      </c>
      <c r="G148" s="16">
        <v>220.5</v>
      </c>
    </row>
    <row r="149" spans="1:7" ht="32.25" thickBot="1" x14ac:dyDescent="0.3">
      <c r="A149" s="27">
        <v>700</v>
      </c>
      <c r="B149" s="28" t="s">
        <v>29</v>
      </c>
      <c r="C149" s="47">
        <v>200</v>
      </c>
      <c r="D149" s="29">
        <v>1</v>
      </c>
      <c r="E149" s="29">
        <v>0</v>
      </c>
      <c r="F149" s="16">
        <v>24.9</v>
      </c>
      <c r="G149" s="26">
        <v>97</v>
      </c>
    </row>
    <row r="150" spans="1:7" ht="63.75" thickBot="1" x14ac:dyDescent="0.3">
      <c r="A150" s="13"/>
      <c r="B150" s="14" t="s">
        <v>15</v>
      </c>
      <c r="C150" s="15">
        <v>36</v>
      </c>
      <c r="D150" s="16">
        <v>2.6999999999999997</v>
      </c>
      <c r="E150" s="16">
        <v>1.044</v>
      </c>
      <c r="F150" s="16">
        <v>18.504000000000001</v>
      </c>
      <c r="G150" s="16">
        <v>94.8</v>
      </c>
    </row>
    <row r="151" spans="1:7" ht="63.75" thickBot="1" x14ac:dyDescent="0.3">
      <c r="A151" s="13"/>
      <c r="B151" s="14" t="s">
        <v>25</v>
      </c>
      <c r="C151" s="15">
        <v>32.5</v>
      </c>
      <c r="D151" s="16">
        <v>2.5024999999999999</v>
      </c>
      <c r="E151" s="16">
        <v>0.45500000000000002</v>
      </c>
      <c r="F151" s="16">
        <v>12.2525</v>
      </c>
      <c r="G151" s="16">
        <v>65</v>
      </c>
    </row>
    <row r="152" spans="1:7" ht="16.5" thickBot="1" x14ac:dyDescent="0.3">
      <c r="A152" s="13"/>
      <c r="B152" s="17" t="s">
        <v>16</v>
      </c>
      <c r="C152" s="15"/>
      <c r="D152" s="16">
        <f>SUM(D145:D151)</f>
        <v>23.252500000000001</v>
      </c>
      <c r="E152" s="16">
        <f t="shared" ref="E152:G152" si="17">SUM(E145:E151)</f>
        <v>18.449000000000002</v>
      </c>
      <c r="F152" s="16">
        <f t="shared" si="17"/>
        <v>112.8665</v>
      </c>
      <c r="G152" s="16">
        <f t="shared" si="17"/>
        <v>784.83999999999992</v>
      </c>
    </row>
    <row r="153" spans="1:7" ht="15.75" x14ac:dyDescent="0.25">
      <c r="A153" s="7"/>
      <c r="B153" s="6"/>
      <c r="C153" s="7"/>
      <c r="D153" s="8"/>
      <c r="E153" s="8"/>
      <c r="F153" s="8"/>
      <c r="G153" s="8"/>
    </row>
    <row r="154" spans="1:7" ht="15.75" x14ac:dyDescent="0.25">
      <c r="A154" s="34" t="s">
        <v>26</v>
      </c>
      <c r="B154" s="34"/>
      <c r="C154" s="19"/>
      <c r="D154" s="21"/>
      <c r="E154" s="21"/>
      <c r="F154" s="21"/>
      <c r="G154" s="22"/>
    </row>
    <row r="155" spans="1:7" ht="16.5" thickBot="1" x14ac:dyDescent="0.3">
      <c r="A155" s="19"/>
      <c r="B155" s="20"/>
      <c r="C155" s="19"/>
      <c r="D155" s="21"/>
      <c r="E155" s="21"/>
      <c r="F155" s="21"/>
      <c r="G155" s="22"/>
    </row>
    <row r="156" spans="1:7" ht="32.25" thickBot="1" x14ac:dyDescent="0.3">
      <c r="A156" s="85" t="s">
        <v>2</v>
      </c>
      <c r="B156" s="87" t="s">
        <v>3</v>
      </c>
      <c r="C156" s="23" t="s">
        <v>4</v>
      </c>
      <c r="D156" s="24" t="s">
        <v>5</v>
      </c>
      <c r="E156" s="24" t="s">
        <v>6</v>
      </c>
      <c r="F156" s="24" t="s">
        <v>7</v>
      </c>
      <c r="G156" s="25" t="s">
        <v>27</v>
      </c>
    </row>
    <row r="157" spans="1:7" ht="32.25" thickBot="1" x14ac:dyDescent="0.3">
      <c r="A157" s="86"/>
      <c r="B157" s="88"/>
      <c r="C157" s="12" t="s">
        <v>9</v>
      </c>
      <c r="D157" s="12" t="s">
        <v>9</v>
      </c>
      <c r="E157" s="12" t="s">
        <v>9</v>
      </c>
      <c r="F157" s="12" t="s">
        <v>10</v>
      </c>
      <c r="G157" s="12" t="s">
        <v>9</v>
      </c>
    </row>
    <row r="158" spans="1:7" ht="79.5" thickBot="1" x14ac:dyDescent="0.3">
      <c r="A158" s="13"/>
      <c r="B158" s="14" t="s">
        <v>28</v>
      </c>
      <c r="C158" s="15">
        <v>20</v>
      </c>
      <c r="D158" s="16">
        <v>1.1199999999999999</v>
      </c>
      <c r="E158" s="16">
        <v>1</v>
      </c>
      <c r="F158" s="16">
        <v>15.26</v>
      </c>
      <c r="G158" s="26">
        <v>72.399999999999991</v>
      </c>
    </row>
    <row r="159" spans="1:7" ht="48" thickBot="1" x14ac:dyDescent="0.3">
      <c r="A159" s="13">
        <v>686</v>
      </c>
      <c r="B159" s="18" t="s">
        <v>33</v>
      </c>
      <c r="C159" s="15" t="s">
        <v>34</v>
      </c>
      <c r="D159" s="16">
        <v>0.3</v>
      </c>
      <c r="E159" s="16">
        <v>0</v>
      </c>
      <c r="F159" s="16">
        <v>15.2</v>
      </c>
      <c r="G159" s="26">
        <v>60</v>
      </c>
    </row>
    <row r="160" spans="1:7" ht="16.5" thickBot="1" x14ac:dyDescent="0.3">
      <c r="A160" s="13"/>
      <c r="B160" s="17" t="s">
        <v>16</v>
      </c>
      <c r="C160" s="15"/>
      <c r="D160" s="16">
        <f>SUM(D158:D159)</f>
        <v>1.42</v>
      </c>
      <c r="E160" s="16">
        <f t="shared" ref="E160:G160" si="18">SUM(E158:E159)</f>
        <v>1</v>
      </c>
      <c r="F160" s="16">
        <f t="shared" si="18"/>
        <v>30.46</v>
      </c>
      <c r="G160" s="16">
        <f t="shared" si="18"/>
        <v>132.39999999999998</v>
      </c>
    </row>
    <row r="161" spans="1:7" ht="16.5" thickBot="1" x14ac:dyDescent="0.3">
      <c r="A161" s="13"/>
      <c r="B161" s="17" t="s">
        <v>30</v>
      </c>
      <c r="C161" s="15"/>
      <c r="D161" s="16">
        <f>D139+D152+D160</f>
        <v>31.292500000000004</v>
      </c>
      <c r="E161" s="16">
        <f t="shared" ref="E161:G161" si="19">E139+E152+E160</f>
        <v>26.853000000000002</v>
      </c>
      <c r="F161" s="16">
        <f t="shared" si="19"/>
        <v>200.3905</v>
      </c>
      <c r="G161" s="16">
        <f t="shared" si="19"/>
        <v>1242.0900000000001</v>
      </c>
    </row>
    <row r="162" spans="1:7" ht="15.75" x14ac:dyDescent="0.25">
      <c r="A162" s="7"/>
      <c r="B162" s="6"/>
      <c r="C162" s="7"/>
      <c r="D162" s="8"/>
      <c r="E162" s="8"/>
      <c r="F162" s="8"/>
      <c r="G162" s="8"/>
    </row>
    <row r="163" spans="1:7" ht="15.75" x14ac:dyDescent="0.25">
      <c r="A163" s="9" t="s">
        <v>63</v>
      </c>
      <c r="B163" s="42"/>
      <c r="C163" s="7"/>
      <c r="D163" s="8"/>
      <c r="E163" s="8"/>
      <c r="F163" s="8"/>
      <c r="G163" s="8"/>
    </row>
    <row r="164" spans="1:7" ht="15.75" x14ac:dyDescent="0.25">
      <c r="A164" s="5"/>
      <c r="B164" s="6"/>
      <c r="C164" s="7"/>
      <c r="D164" s="8"/>
      <c r="E164" s="8"/>
      <c r="F164" s="8"/>
      <c r="G164" s="8"/>
    </row>
    <row r="165" spans="1:7" ht="15.75" x14ac:dyDescent="0.25">
      <c r="A165" s="9" t="s">
        <v>64</v>
      </c>
      <c r="B165" s="6"/>
      <c r="C165" s="7"/>
      <c r="D165" s="8"/>
      <c r="E165" s="8"/>
      <c r="F165" s="8"/>
      <c r="G165" s="8"/>
    </row>
    <row r="166" spans="1:7" ht="16.5" thickBot="1" x14ac:dyDescent="0.3">
      <c r="A166" s="5"/>
      <c r="B166" s="6"/>
      <c r="C166" s="7"/>
      <c r="D166" s="8"/>
      <c r="E166" s="8"/>
      <c r="F166" s="8"/>
      <c r="G166" s="8"/>
    </row>
    <row r="167" spans="1:7" ht="32.25" thickBot="1" x14ac:dyDescent="0.3">
      <c r="A167" s="85" t="s">
        <v>2</v>
      </c>
      <c r="B167" s="87" t="s">
        <v>3</v>
      </c>
      <c r="C167" s="10" t="s">
        <v>4</v>
      </c>
      <c r="D167" s="11" t="s">
        <v>5</v>
      </c>
      <c r="E167" s="11" t="s">
        <v>6</v>
      </c>
      <c r="F167" s="11" t="s">
        <v>7</v>
      </c>
      <c r="G167" s="11" t="s">
        <v>8</v>
      </c>
    </row>
    <row r="168" spans="1:7" ht="32.25" thickBot="1" x14ac:dyDescent="0.3">
      <c r="A168" s="86"/>
      <c r="B168" s="89"/>
      <c r="C168" s="12" t="s">
        <v>9</v>
      </c>
      <c r="D168" s="12" t="s">
        <v>9</v>
      </c>
      <c r="E168" s="12" t="s">
        <v>9</v>
      </c>
      <c r="F168" s="12" t="s">
        <v>10</v>
      </c>
      <c r="G168" s="12" t="s">
        <v>9</v>
      </c>
    </row>
    <row r="169" spans="1:7" ht="95.25" thickBot="1" x14ac:dyDescent="0.3">
      <c r="A169" s="13">
        <v>302</v>
      </c>
      <c r="B169" s="14" t="s">
        <v>11</v>
      </c>
      <c r="C169" s="15" t="s">
        <v>12</v>
      </c>
      <c r="D169" s="16">
        <v>4.07</v>
      </c>
      <c r="E169" s="16">
        <v>4.82</v>
      </c>
      <c r="F169" s="16">
        <v>20.51</v>
      </c>
      <c r="G169" s="16">
        <v>141.4</v>
      </c>
    </row>
    <row r="170" spans="1:7" ht="32.25" thickBot="1" x14ac:dyDescent="0.3">
      <c r="A170" s="13">
        <v>685</v>
      </c>
      <c r="B170" s="14" t="s">
        <v>13</v>
      </c>
      <c r="C170" s="15" t="s">
        <v>14</v>
      </c>
      <c r="D170" s="16">
        <v>0.2</v>
      </c>
      <c r="E170" s="16">
        <v>0</v>
      </c>
      <c r="F170" s="16">
        <v>15</v>
      </c>
      <c r="G170" s="16">
        <v>58</v>
      </c>
    </row>
    <row r="171" spans="1:7" ht="63.75" thickBot="1" x14ac:dyDescent="0.3">
      <c r="A171" s="13"/>
      <c r="B171" s="14" t="s">
        <v>15</v>
      </c>
      <c r="C171" s="15">
        <v>36</v>
      </c>
      <c r="D171" s="16">
        <v>2.6999999999999997</v>
      </c>
      <c r="E171" s="16">
        <v>1.044</v>
      </c>
      <c r="F171" s="16">
        <v>18.504000000000001</v>
      </c>
      <c r="G171" s="16">
        <v>94.8</v>
      </c>
    </row>
    <row r="172" spans="1:7" ht="16.5" thickBot="1" x14ac:dyDescent="0.3">
      <c r="A172" s="13"/>
      <c r="B172" s="17" t="s">
        <v>16</v>
      </c>
      <c r="C172" s="15"/>
      <c r="D172" s="16">
        <f t="shared" ref="D172:G172" si="20">SUM(D169:D171)</f>
        <v>6.9700000000000006</v>
      </c>
      <c r="E172" s="16">
        <f t="shared" si="20"/>
        <v>5.8640000000000008</v>
      </c>
      <c r="F172" s="16">
        <f t="shared" si="20"/>
        <v>54.01400000000001</v>
      </c>
      <c r="G172" s="16">
        <f t="shared" si="20"/>
        <v>294.2</v>
      </c>
    </row>
    <row r="173" spans="1:7" ht="15.75" x14ac:dyDescent="0.25">
      <c r="A173" s="5"/>
      <c r="B173" s="6"/>
      <c r="C173" s="7"/>
      <c r="D173" s="8"/>
      <c r="E173" s="8"/>
      <c r="F173" s="8"/>
      <c r="G173" s="8"/>
    </row>
    <row r="174" spans="1:7" ht="15.75" x14ac:dyDescent="0.25">
      <c r="A174" s="9" t="s">
        <v>17</v>
      </c>
      <c r="B174" s="6"/>
      <c r="C174" s="7"/>
      <c r="D174" s="8"/>
      <c r="E174" s="8"/>
      <c r="F174" s="8"/>
      <c r="G174" s="8"/>
    </row>
    <row r="175" spans="1:7" ht="16.5" thickBot="1" x14ac:dyDescent="0.3">
      <c r="A175" s="7"/>
      <c r="B175" s="6"/>
      <c r="C175" s="7"/>
      <c r="D175" s="8"/>
      <c r="E175" s="8"/>
      <c r="F175" s="8"/>
      <c r="G175" s="8"/>
    </row>
    <row r="176" spans="1:7" ht="32.25" thickBot="1" x14ac:dyDescent="0.3">
      <c r="A176" s="85" t="s">
        <v>2</v>
      </c>
      <c r="B176" s="87" t="s">
        <v>3</v>
      </c>
      <c r="C176" s="10" t="s">
        <v>4</v>
      </c>
      <c r="D176" s="11" t="s">
        <v>5</v>
      </c>
      <c r="E176" s="11" t="s">
        <v>6</v>
      </c>
      <c r="F176" s="11" t="s">
        <v>7</v>
      </c>
      <c r="G176" s="11" t="s">
        <v>8</v>
      </c>
    </row>
    <row r="177" spans="1:7" ht="32.25" thickBot="1" x14ac:dyDescent="0.3">
      <c r="A177" s="86"/>
      <c r="B177" s="88"/>
      <c r="C177" s="12" t="s">
        <v>9</v>
      </c>
      <c r="D177" s="12" t="s">
        <v>9</v>
      </c>
      <c r="E177" s="12" t="s">
        <v>9</v>
      </c>
      <c r="F177" s="12" t="s">
        <v>10</v>
      </c>
      <c r="G177" s="12" t="s">
        <v>9</v>
      </c>
    </row>
    <row r="178" spans="1:7" ht="48" thickBot="1" x14ac:dyDescent="0.3">
      <c r="A178" s="13"/>
      <c r="B178" s="18" t="s">
        <v>53</v>
      </c>
      <c r="C178" s="15">
        <v>60</v>
      </c>
      <c r="D178" s="16">
        <v>1.86</v>
      </c>
      <c r="E178" s="16">
        <v>0.12</v>
      </c>
      <c r="F178" s="16">
        <v>5.3</v>
      </c>
      <c r="G178" s="16">
        <v>24</v>
      </c>
    </row>
    <row r="179" spans="1:7" ht="79.5" thickBot="1" x14ac:dyDescent="0.3">
      <c r="A179" s="13">
        <v>138</v>
      </c>
      <c r="B179" s="18" t="s">
        <v>65</v>
      </c>
      <c r="C179" s="15" t="s">
        <v>20</v>
      </c>
      <c r="D179" s="16">
        <v>2.5</v>
      </c>
      <c r="E179" s="16">
        <v>3</v>
      </c>
      <c r="F179" s="16">
        <v>18.3</v>
      </c>
      <c r="G179" s="16">
        <v>113</v>
      </c>
    </row>
    <row r="180" spans="1:7" ht="63.75" thickBot="1" x14ac:dyDescent="0.3">
      <c r="A180" s="13">
        <v>499</v>
      </c>
      <c r="B180" s="14" t="s">
        <v>66</v>
      </c>
      <c r="C180" s="27" t="s">
        <v>38</v>
      </c>
      <c r="D180" s="29">
        <v>10.34</v>
      </c>
      <c r="E180" s="29">
        <v>8.6699999999999982</v>
      </c>
      <c r="F180" s="29">
        <v>12.46</v>
      </c>
      <c r="G180" s="32">
        <v>170.7</v>
      </c>
    </row>
    <row r="181" spans="1:7" ht="32.25" thickBot="1" x14ac:dyDescent="0.3">
      <c r="A181" s="13">
        <v>516</v>
      </c>
      <c r="B181" s="14" t="s">
        <v>23</v>
      </c>
      <c r="C181" s="15">
        <v>150</v>
      </c>
      <c r="D181" s="16">
        <v>5.2500000000000009</v>
      </c>
      <c r="E181" s="16">
        <v>6.15</v>
      </c>
      <c r="F181" s="16">
        <v>35.25</v>
      </c>
      <c r="G181" s="16">
        <v>220.5</v>
      </c>
    </row>
    <row r="182" spans="1:7" ht="48" thickBot="1" x14ac:dyDescent="0.3">
      <c r="A182" s="33">
        <v>686</v>
      </c>
      <c r="B182" s="18" t="s">
        <v>33</v>
      </c>
      <c r="C182" s="31" t="s">
        <v>34</v>
      </c>
      <c r="D182" s="26">
        <v>0.3</v>
      </c>
      <c r="E182" s="26">
        <v>0</v>
      </c>
      <c r="F182" s="26">
        <v>15.2</v>
      </c>
      <c r="G182" s="26">
        <v>60</v>
      </c>
    </row>
    <row r="183" spans="1:7" ht="63.75" thickBot="1" x14ac:dyDescent="0.3">
      <c r="A183" s="13"/>
      <c r="B183" s="14" t="s">
        <v>15</v>
      </c>
      <c r="C183" s="15">
        <v>36</v>
      </c>
      <c r="D183" s="16">
        <v>2.6999999999999997</v>
      </c>
      <c r="E183" s="16">
        <v>1.044</v>
      </c>
      <c r="F183" s="16">
        <v>18.504000000000001</v>
      </c>
      <c r="G183" s="16">
        <v>94.8</v>
      </c>
    </row>
    <row r="184" spans="1:7" ht="63.75" thickBot="1" x14ac:dyDescent="0.3">
      <c r="A184" s="13"/>
      <c r="B184" s="14" t="s">
        <v>25</v>
      </c>
      <c r="C184" s="15">
        <v>32.5</v>
      </c>
      <c r="D184" s="16">
        <v>2.5024999999999999</v>
      </c>
      <c r="E184" s="16">
        <v>0.45500000000000002</v>
      </c>
      <c r="F184" s="16">
        <v>12.2525</v>
      </c>
      <c r="G184" s="16">
        <v>65</v>
      </c>
    </row>
    <row r="185" spans="1:7" ht="16.5" thickBot="1" x14ac:dyDescent="0.3">
      <c r="A185" s="13"/>
      <c r="B185" s="17" t="s">
        <v>16</v>
      </c>
      <c r="C185" s="15"/>
      <c r="D185" s="16">
        <f>SUM(D178:D184)</f>
        <v>25.452500000000001</v>
      </c>
      <c r="E185" s="16">
        <f t="shared" ref="E185:G185" si="21">SUM(E178:E184)</f>
        <v>19.438999999999997</v>
      </c>
      <c r="F185" s="16">
        <f t="shared" si="21"/>
        <v>117.26650000000001</v>
      </c>
      <c r="G185" s="16">
        <f t="shared" si="21"/>
        <v>748</v>
      </c>
    </row>
    <row r="186" spans="1:7" ht="15.75" x14ac:dyDescent="0.25">
      <c r="A186" s="19"/>
      <c r="B186" s="20"/>
      <c r="C186" s="19"/>
      <c r="D186" s="21"/>
      <c r="E186" s="21"/>
      <c r="F186" s="21"/>
      <c r="G186" s="21"/>
    </row>
    <row r="187" spans="1:7" ht="15.75" x14ac:dyDescent="0.25">
      <c r="A187" s="34" t="s">
        <v>26</v>
      </c>
      <c r="B187" s="34"/>
      <c r="C187" s="19"/>
      <c r="D187" s="21"/>
      <c r="E187" s="21"/>
      <c r="F187" s="21"/>
      <c r="G187" s="21"/>
    </row>
    <row r="188" spans="1:7" ht="16.5" thickBot="1" x14ac:dyDescent="0.3">
      <c r="A188" s="19"/>
      <c r="B188" s="20"/>
      <c r="C188" s="19"/>
      <c r="D188" s="21"/>
      <c r="E188" s="21"/>
      <c r="F188" s="21"/>
      <c r="G188" s="22"/>
    </row>
    <row r="189" spans="1:7" ht="32.25" thickBot="1" x14ac:dyDescent="0.3">
      <c r="A189" s="85" t="s">
        <v>2</v>
      </c>
      <c r="B189" s="87" t="s">
        <v>3</v>
      </c>
      <c r="C189" s="23" t="s">
        <v>4</v>
      </c>
      <c r="D189" s="24" t="s">
        <v>5</v>
      </c>
      <c r="E189" s="24" t="s">
        <v>6</v>
      </c>
      <c r="F189" s="24" t="s">
        <v>7</v>
      </c>
      <c r="G189" s="25" t="s">
        <v>27</v>
      </c>
    </row>
    <row r="190" spans="1:7" ht="32.25" thickBot="1" x14ac:dyDescent="0.3">
      <c r="A190" s="86"/>
      <c r="B190" s="88"/>
      <c r="C190" s="12" t="s">
        <v>9</v>
      </c>
      <c r="D190" s="12" t="s">
        <v>9</v>
      </c>
      <c r="E190" s="12" t="s">
        <v>9</v>
      </c>
      <c r="F190" s="12" t="s">
        <v>10</v>
      </c>
      <c r="G190" s="12" t="s">
        <v>9</v>
      </c>
    </row>
    <row r="191" spans="1:7" ht="79.5" thickBot="1" x14ac:dyDescent="0.3">
      <c r="A191" s="13"/>
      <c r="B191" s="14" t="s">
        <v>28</v>
      </c>
      <c r="C191" s="15">
        <v>20</v>
      </c>
      <c r="D191" s="16">
        <v>1.1199999999999999</v>
      </c>
      <c r="E191" s="16">
        <v>1</v>
      </c>
      <c r="F191" s="16">
        <v>15.26</v>
      </c>
      <c r="G191" s="26">
        <v>72.399999999999991</v>
      </c>
    </row>
    <row r="192" spans="1:7" ht="32.25" thickBot="1" x14ac:dyDescent="0.3">
      <c r="A192" s="13">
        <v>701</v>
      </c>
      <c r="B192" s="48" t="s">
        <v>24</v>
      </c>
      <c r="C192" s="15">
        <v>200</v>
      </c>
      <c r="D192" s="16">
        <v>0.1</v>
      </c>
      <c r="E192" s="16">
        <v>0</v>
      </c>
      <c r="F192" s="16">
        <v>26.4</v>
      </c>
      <c r="G192" s="16">
        <v>102</v>
      </c>
    </row>
    <row r="193" spans="1:7" ht="16.5" thickBot="1" x14ac:dyDescent="0.3">
      <c r="A193" s="13"/>
      <c r="B193" s="17" t="s">
        <v>16</v>
      </c>
      <c r="C193" s="15"/>
      <c r="D193" s="16">
        <f>SUM(D191:D192)</f>
        <v>1.22</v>
      </c>
      <c r="E193" s="16">
        <f t="shared" ref="E193:G193" si="22">SUM(E191:E192)</f>
        <v>1</v>
      </c>
      <c r="F193" s="16">
        <f t="shared" si="22"/>
        <v>41.66</v>
      </c>
      <c r="G193" s="16">
        <f t="shared" si="22"/>
        <v>174.39999999999998</v>
      </c>
    </row>
    <row r="194" spans="1:7" ht="16.5" thickBot="1" x14ac:dyDescent="0.3">
      <c r="A194" s="13"/>
      <c r="B194" s="17" t="s">
        <v>30</v>
      </c>
      <c r="C194" s="15"/>
      <c r="D194" s="16">
        <f>D172+D185+D193</f>
        <v>33.642499999999998</v>
      </c>
      <c r="E194" s="16">
        <f t="shared" ref="E194:G194" si="23">E172+E185+E193</f>
        <v>26.302999999999997</v>
      </c>
      <c r="F194" s="16">
        <f t="shared" si="23"/>
        <v>212.94050000000001</v>
      </c>
      <c r="G194" s="16">
        <f t="shared" si="23"/>
        <v>1216.5999999999999</v>
      </c>
    </row>
    <row r="195" spans="1:7" ht="15.75" x14ac:dyDescent="0.25">
      <c r="A195" s="19"/>
      <c r="B195" s="20"/>
      <c r="C195" s="19"/>
      <c r="D195" s="21"/>
      <c r="E195" s="21"/>
      <c r="F195" s="21"/>
      <c r="G195" s="21"/>
    </row>
    <row r="196" spans="1:7" ht="15.75" x14ac:dyDescent="0.25">
      <c r="A196" s="9" t="s">
        <v>67</v>
      </c>
      <c r="B196" s="6"/>
      <c r="C196" s="7"/>
      <c r="D196" s="8"/>
      <c r="E196" s="8"/>
      <c r="F196" s="8"/>
      <c r="G196" s="8"/>
    </row>
    <row r="197" spans="1:7" ht="16.5" thickBot="1" x14ac:dyDescent="0.3">
      <c r="A197" s="7"/>
      <c r="B197" s="6"/>
      <c r="C197" s="7"/>
      <c r="D197" s="8"/>
      <c r="E197" s="8"/>
      <c r="F197" s="8"/>
      <c r="G197" s="8"/>
    </row>
    <row r="198" spans="1:7" ht="32.25" thickBot="1" x14ac:dyDescent="0.3">
      <c r="A198" s="85" t="s">
        <v>2</v>
      </c>
      <c r="B198" s="87" t="s">
        <v>3</v>
      </c>
      <c r="C198" s="10" t="s">
        <v>4</v>
      </c>
      <c r="D198" s="11" t="s">
        <v>5</v>
      </c>
      <c r="E198" s="11" t="s">
        <v>6</v>
      </c>
      <c r="F198" s="11" t="s">
        <v>7</v>
      </c>
      <c r="G198" s="11" t="s">
        <v>8</v>
      </c>
    </row>
    <row r="199" spans="1:7" ht="32.25" thickBot="1" x14ac:dyDescent="0.3">
      <c r="A199" s="86"/>
      <c r="B199" s="88"/>
      <c r="C199" s="12" t="s">
        <v>9</v>
      </c>
      <c r="D199" s="12" t="s">
        <v>9</v>
      </c>
      <c r="E199" s="12" t="s">
        <v>9</v>
      </c>
      <c r="F199" s="12" t="s">
        <v>10</v>
      </c>
      <c r="G199" s="12" t="s">
        <v>9</v>
      </c>
    </row>
    <row r="200" spans="1:7" ht="79.5" thickBot="1" x14ac:dyDescent="0.3">
      <c r="A200" s="13">
        <v>302</v>
      </c>
      <c r="B200" s="14" t="s">
        <v>32</v>
      </c>
      <c r="C200" s="15" t="s">
        <v>12</v>
      </c>
      <c r="D200" s="16">
        <v>4.49</v>
      </c>
      <c r="E200" s="16">
        <v>7.13</v>
      </c>
      <c r="F200" s="16">
        <v>24.64</v>
      </c>
      <c r="G200" s="16">
        <v>186</v>
      </c>
    </row>
    <row r="201" spans="1:7" ht="48" thickBot="1" x14ac:dyDescent="0.3">
      <c r="A201" s="13">
        <v>686</v>
      </c>
      <c r="B201" s="18" t="s">
        <v>33</v>
      </c>
      <c r="C201" s="31" t="s">
        <v>34</v>
      </c>
      <c r="D201" s="26">
        <v>0.3</v>
      </c>
      <c r="E201" s="26">
        <v>0</v>
      </c>
      <c r="F201" s="26">
        <v>15.2</v>
      </c>
      <c r="G201" s="26">
        <v>60</v>
      </c>
    </row>
    <row r="202" spans="1:7" ht="63.75" thickBot="1" x14ac:dyDescent="0.3">
      <c r="A202" s="13"/>
      <c r="B202" s="14" t="s">
        <v>15</v>
      </c>
      <c r="C202" s="15">
        <v>36</v>
      </c>
      <c r="D202" s="16">
        <v>2.6999999999999997</v>
      </c>
      <c r="E202" s="16">
        <v>1.044</v>
      </c>
      <c r="F202" s="16">
        <v>18.504000000000001</v>
      </c>
      <c r="G202" s="16">
        <v>94.8</v>
      </c>
    </row>
    <row r="203" spans="1:7" ht="16.5" thickBot="1" x14ac:dyDescent="0.3">
      <c r="A203" s="13"/>
      <c r="B203" s="17" t="s">
        <v>16</v>
      </c>
      <c r="C203" s="15"/>
      <c r="D203" s="16">
        <f t="shared" ref="D203:G203" si="24">SUM(D200:D202)</f>
        <v>7.49</v>
      </c>
      <c r="E203" s="16">
        <f t="shared" si="24"/>
        <v>8.1739999999999995</v>
      </c>
      <c r="F203" s="16">
        <f t="shared" si="24"/>
        <v>58.344000000000008</v>
      </c>
      <c r="G203" s="16">
        <f t="shared" si="24"/>
        <v>340.8</v>
      </c>
    </row>
    <row r="204" spans="1:7" ht="15.75" x14ac:dyDescent="0.25">
      <c r="A204" s="9" t="s">
        <v>17</v>
      </c>
      <c r="B204" s="6"/>
      <c r="C204" s="7"/>
      <c r="D204" s="8"/>
      <c r="E204" s="8"/>
      <c r="F204" s="8"/>
      <c r="G204" s="8"/>
    </row>
    <row r="205" spans="1:7" ht="16.5" thickBot="1" x14ac:dyDescent="0.3">
      <c r="A205" s="7"/>
      <c r="B205" s="6"/>
      <c r="C205" s="7"/>
      <c r="D205" s="8"/>
      <c r="E205" s="8"/>
      <c r="F205" s="8"/>
      <c r="G205" s="8"/>
    </row>
    <row r="206" spans="1:7" ht="32.25" thickBot="1" x14ac:dyDescent="0.3">
      <c r="A206" s="85" t="s">
        <v>2</v>
      </c>
      <c r="B206" s="87" t="s">
        <v>3</v>
      </c>
      <c r="C206" s="10" t="s">
        <v>4</v>
      </c>
      <c r="D206" s="11" t="s">
        <v>5</v>
      </c>
      <c r="E206" s="11" t="s">
        <v>6</v>
      </c>
      <c r="F206" s="11" t="s">
        <v>7</v>
      </c>
      <c r="G206" s="11" t="s">
        <v>8</v>
      </c>
    </row>
    <row r="207" spans="1:7" ht="32.25" thickBot="1" x14ac:dyDescent="0.3">
      <c r="A207" s="86"/>
      <c r="B207" s="88"/>
      <c r="C207" s="12" t="s">
        <v>9</v>
      </c>
      <c r="D207" s="12" t="s">
        <v>9</v>
      </c>
      <c r="E207" s="12" t="s">
        <v>9</v>
      </c>
      <c r="F207" s="12" t="s">
        <v>10</v>
      </c>
      <c r="G207" s="12" t="s">
        <v>9</v>
      </c>
    </row>
    <row r="208" spans="1:7" ht="63.75" thickBot="1" x14ac:dyDescent="0.3">
      <c r="A208" s="13">
        <v>33</v>
      </c>
      <c r="B208" s="18" t="s">
        <v>35</v>
      </c>
      <c r="C208" s="31">
        <v>60</v>
      </c>
      <c r="D208" s="26">
        <v>0.85199999999999998</v>
      </c>
      <c r="E208" s="26">
        <v>3.6480000000000001</v>
      </c>
      <c r="F208" s="26">
        <v>5.016</v>
      </c>
      <c r="G208" s="26">
        <v>56.34</v>
      </c>
    </row>
    <row r="209" spans="1:7" ht="111" thickBot="1" x14ac:dyDescent="0.3">
      <c r="A209" s="13">
        <v>140</v>
      </c>
      <c r="B209" s="18" t="s">
        <v>68</v>
      </c>
      <c r="C209" s="15" t="s">
        <v>20</v>
      </c>
      <c r="D209" s="16">
        <v>2.9</v>
      </c>
      <c r="E209" s="16">
        <v>2.5</v>
      </c>
      <c r="F209" s="16">
        <v>21</v>
      </c>
      <c r="G209" s="16">
        <v>120</v>
      </c>
    </row>
    <row r="210" spans="1:7" ht="63.75" thickBot="1" x14ac:dyDescent="0.3">
      <c r="A210" s="13">
        <v>374</v>
      </c>
      <c r="B210" s="14" t="s">
        <v>55</v>
      </c>
      <c r="C210" s="15" t="s">
        <v>56</v>
      </c>
      <c r="D210" s="16">
        <v>10.56</v>
      </c>
      <c r="E210" s="16">
        <v>5.0999999999999996</v>
      </c>
      <c r="F210" s="16">
        <v>5.6</v>
      </c>
      <c r="G210" s="26">
        <v>112</v>
      </c>
    </row>
    <row r="211" spans="1:7" ht="32.25" thickBot="1" x14ac:dyDescent="0.3">
      <c r="A211" s="13">
        <v>520</v>
      </c>
      <c r="B211" s="14" t="s">
        <v>49</v>
      </c>
      <c r="C211" s="15">
        <v>150</v>
      </c>
      <c r="D211" s="16">
        <v>3.1500000000000004</v>
      </c>
      <c r="E211" s="16">
        <v>6.75</v>
      </c>
      <c r="F211" s="16">
        <v>21.9</v>
      </c>
      <c r="G211" s="16">
        <v>163.5</v>
      </c>
    </row>
    <row r="212" spans="1:7" ht="32.25" thickBot="1" x14ac:dyDescent="0.3">
      <c r="A212" s="13">
        <v>701</v>
      </c>
      <c r="B212" s="14" t="s">
        <v>24</v>
      </c>
      <c r="C212" s="15">
        <v>200</v>
      </c>
      <c r="D212" s="16">
        <v>0.1</v>
      </c>
      <c r="E212" s="16">
        <v>0</v>
      </c>
      <c r="F212" s="16">
        <v>26.4</v>
      </c>
      <c r="G212" s="16">
        <v>102</v>
      </c>
    </row>
    <row r="213" spans="1:7" ht="63.75" thickBot="1" x14ac:dyDescent="0.3">
      <c r="A213" s="13"/>
      <c r="B213" s="14" t="s">
        <v>15</v>
      </c>
      <c r="C213" s="15">
        <v>36</v>
      </c>
      <c r="D213" s="16">
        <v>2.6999999999999997</v>
      </c>
      <c r="E213" s="16">
        <v>1.044</v>
      </c>
      <c r="F213" s="16">
        <v>18.504000000000001</v>
      </c>
      <c r="G213" s="16">
        <v>94.8</v>
      </c>
    </row>
    <row r="214" spans="1:7" ht="63.75" thickBot="1" x14ac:dyDescent="0.3">
      <c r="A214" s="13"/>
      <c r="B214" s="14" t="s">
        <v>25</v>
      </c>
      <c r="C214" s="15">
        <v>32.5</v>
      </c>
      <c r="D214" s="16">
        <v>2.5024999999999999</v>
      </c>
      <c r="E214" s="16">
        <v>0.45500000000000002</v>
      </c>
      <c r="F214" s="16">
        <v>12.2525</v>
      </c>
      <c r="G214" s="16">
        <v>65</v>
      </c>
    </row>
    <row r="215" spans="1:7" ht="16.5" thickBot="1" x14ac:dyDescent="0.3">
      <c r="A215" s="13"/>
      <c r="B215" s="17" t="s">
        <v>16</v>
      </c>
      <c r="C215" s="15"/>
      <c r="D215" s="16">
        <f>SUM(D208:D214)</f>
        <v>22.764500000000005</v>
      </c>
      <c r="E215" s="16">
        <f t="shared" ref="E215:G215" si="25">SUM(E208:E214)</f>
        <v>19.496999999999996</v>
      </c>
      <c r="F215" s="16">
        <f t="shared" si="25"/>
        <v>110.6725</v>
      </c>
      <c r="G215" s="16">
        <f t="shared" si="25"/>
        <v>713.64</v>
      </c>
    </row>
    <row r="216" spans="1:7" ht="15.75" x14ac:dyDescent="0.25">
      <c r="A216" s="7"/>
      <c r="B216" s="6"/>
      <c r="C216" s="7"/>
      <c r="D216" s="8"/>
      <c r="E216" s="8"/>
      <c r="F216" s="8"/>
      <c r="G216" s="8"/>
    </row>
    <row r="217" spans="1:7" ht="15.75" x14ac:dyDescent="0.25">
      <c r="A217" s="34" t="s">
        <v>26</v>
      </c>
      <c r="B217" s="34"/>
      <c r="C217" s="19"/>
      <c r="D217" s="21"/>
      <c r="E217" s="21"/>
      <c r="F217" s="21"/>
      <c r="G217" s="22"/>
    </row>
    <row r="218" spans="1:7" ht="16.5" thickBot="1" x14ac:dyDescent="0.3">
      <c r="A218" s="19"/>
      <c r="B218" s="20"/>
      <c r="C218" s="19"/>
      <c r="D218" s="21"/>
      <c r="E218" s="21"/>
      <c r="F218" s="21"/>
      <c r="G218" s="22"/>
    </row>
    <row r="219" spans="1:7" ht="32.25" thickBot="1" x14ac:dyDescent="0.3">
      <c r="A219" s="85" t="s">
        <v>2</v>
      </c>
      <c r="B219" s="87" t="s">
        <v>3</v>
      </c>
      <c r="C219" s="23" t="s">
        <v>4</v>
      </c>
      <c r="D219" s="24" t="s">
        <v>5</v>
      </c>
      <c r="E219" s="24" t="s">
        <v>6</v>
      </c>
      <c r="F219" s="24" t="s">
        <v>7</v>
      </c>
      <c r="G219" s="25" t="s">
        <v>27</v>
      </c>
    </row>
    <row r="220" spans="1:7" ht="32.25" thickBot="1" x14ac:dyDescent="0.3">
      <c r="A220" s="86"/>
      <c r="B220" s="88"/>
      <c r="C220" s="12" t="s">
        <v>9</v>
      </c>
      <c r="D220" s="12" t="s">
        <v>9</v>
      </c>
      <c r="E220" s="12" t="s">
        <v>9</v>
      </c>
      <c r="F220" s="12" t="s">
        <v>10</v>
      </c>
      <c r="G220" s="12" t="s">
        <v>9</v>
      </c>
    </row>
    <row r="221" spans="1:7" ht="79.5" thickBot="1" x14ac:dyDescent="0.3">
      <c r="A221" s="13"/>
      <c r="B221" s="14" t="s">
        <v>28</v>
      </c>
      <c r="C221" s="15">
        <v>20</v>
      </c>
      <c r="D221" s="16">
        <v>1.1199999999999999</v>
      </c>
      <c r="E221" s="16">
        <v>1</v>
      </c>
      <c r="F221" s="16">
        <v>15.26</v>
      </c>
      <c r="G221" s="26">
        <v>72.399999999999991</v>
      </c>
    </row>
    <row r="222" spans="1:7" ht="16.5" thickBot="1" x14ac:dyDescent="0.3">
      <c r="A222" s="35">
        <v>685</v>
      </c>
      <c r="B222" s="36" t="s">
        <v>13</v>
      </c>
      <c r="C222" s="37" t="s">
        <v>14</v>
      </c>
      <c r="D222" s="38">
        <v>0.2</v>
      </c>
      <c r="E222" s="38">
        <v>0</v>
      </c>
      <c r="F222" s="16">
        <v>15</v>
      </c>
      <c r="G222" s="26">
        <v>58</v>
      </c>
    </row>
    <row r="223" spans="1:7" ht="16.5" thickBot="1" x14ac:dyDescent="0.3">
      <c r="A223" s="13"/>
      <c r="B223" s="17" t="s">
        <v>16</v>
      </c>
      <c r="C223" s="15"/>
      <c r="D223" s="16">
        <f>SUM(D221:D222)</f>
        <v>1.3199999999999998</v>
      </c>
      <c r="E223" s="16">
        <f t="shared" ref="E223:G223" si="26">SUM(E221:E222)</f>
        <v>1</v>
      </c>
      <c r="F223" s="16">
        <f t="shared" si="26"/>
        <v>30.259999999999998</v>
      </c>
      <c r="G223" s="16">
        <f t="shared" si="26"/>
        <v>130.39999999999998</v>
      </c>
    </row>
    <row r="224" spans="1:7" ht="16.5" thickBot="1" x14ac:dyDescent="0.3">
      <c r="A224" s="13"/>
      <c r="B224" s="17" t="s">
        <v>30</v>
      </c>
      <c r="C224" s="15"/>
      <c r="D224" s="16">
        <f>D203+D215+D223</f>
        <v>31.574500000000008</v>
      </c>
      <c r="E224" s="16">
        <f t="shared" ref="E224:G224" si="27">E203+E215+E223</f>
        <v>28.670999999999996</v>
      </c>
      <c r="F224" s="16">
        <f t="shared" si="27"/>
        <v>199.2765</v>
      </c>
      <c r="G224" s="16">
        <f t="shared" si="27"/>
        <v>1184.8400000000001</v>
      </c>
    </row>
    <row r="225" spans="1:7" ht="15.75" x14ac:dyDescent="0.25">
      <c r="A225" s="7"/>
      <c r="B225" s="6"/>
      <c r="C225" s="7"/>
      <c r="D225" s="8"/>
      <c r="E225" s="8"/>
      <c r="F225" s="8"/>
      <c r="G225" s="8"/>
    </row>
    <row r="226" spans="1:7" ht="15.75" x14ac:dyDescent="0.25">
      <c r="A226" s="9" t="s">
        <v>42</v>
      </c>
      <c r="B226" s="6"/>
      <c r="C226" s="7"/>
      <c r="D226" s="8"/>
      <c r="E226" s="8"/>
      <c r="F226" s="8"/>
      <c r="G226" s="8"/>
    </row>
    <row r="227" spans="1:7" ht="16.5" thickBot="1" x14ac:dyDescent="0.3">
      <c r="A227" s="7"/>
      <c r="B227" s="6"/>
      <c r="C227" s="7"/>
      <c r="D227" s="8"/>
      <c r="E227" s="8"/>
      <c r="F227" s="8"/>
      <c r="G227" s="8"/>
    </row>
    <row r="228" spans="1:7" ht="32.25" thickBot="1" x14ac:dyDescent="0.3">
      <c r="A228" s="85" t="s">
        <v>2</v>
      </c>
      <c r="B228" s="87" t="s">
        <v>3</v>
      </c>
      <c r="C228" s="10" t="s">
        <v>4</v>
      </c>
      <c r="D228" s="11" t="s">
        <v>5</v>
      </c>
      <c r="E228" s="11" t="s">
        <v>6</v>
      </c>
      <c r="F228" s="11" t="s">
        <v>7</v>
      </c>
      <c r="G228" s="11" t="s">
        <v>8</v>
      </c>
    </row>
    <row r="229" spans="1:7" ht="32.25" thickBot="1" x14ac:dyDescent="0.3">
      <c r="A229" s="86"/>
      <c r="B229" s="88"/>
      <c r="C229" s="12" t="s">
        <v>9</v>
      </c>
      <c r="D229" s="12" t="s">
        <v>9</v>
      </c>
      <c r="E229" s="12" t="s">
        <v>9</v>
      </c>
      <c r="F229" s="12" t="s">
        <v>10</v>
      </c>
      <c r="G229" s="12" t="s">
        <v>9</v>
      </c>
    </row>
    <row r="230" spans="1:7" ht="63.75" thickBot="1" x14ac:dyDescent="0.3">
      <c r="A230" s="13">
        <v>302</v>
      </c>
      <c r="B230" s="18" t="s">
        <v>43</v>
      </c>
      <c r="C230" s="15" t="s">
        <v>12</v>
      </c>
      <c r="D230" s="16">
        <v>4.5</v>
      </c>
      <c r="E230" s="16">
        <v>7.05</v>
      </c>
      <c r="F230" s="16">
        <v>23.25</v>
      </c>
      <c r="G230" s="16">
        <v>180</v>
      </c>
    </row>
    <row r="231" spans="1:7" ht="16.5" thickBot="1" x14ac:dyDescent="0.3">
      <c r="A231" s="35">
        <v>685</v>
      </c>
      <c r="B231" s="36" t="s">
        <v>13</v>
      </c>
      <c r="C231" s="15" t="s">
        <v>14</v>
      </c>
      <c r="D231" s="39">
        <v>0.2</v>
      </c>
      <c r="E231" s="38">
        <v>0</v>
      </c>
      <c r="F231" s="16">
        <v>15</v>
      </c>
      <c r="G231" s="26">
        <v>58</v>
      </c>
    </row>
    <row r="232" spans="1:7" ht="63.75" thickBot="1" x14ac:dyDescent="0.3">
      <c r="A232" s="13"/>
      <c r="B232" s="14" t="s">
        <v>15</v>
      </c>
      <c r="C232" s="15">
        <v>36</v>
      </c>
      <c r="D232" s="16">
        <v>2.6999999999999997</v>
      </c>
      <c r="E232" s="16">
        <v>1.044</v>
      </c>
      <c r="F232" s="16">
        <v>18.504000000000001</v>
      </c>
      <c r="G232" s="16">
        <v>94.8</v>
      </c>
    </row>
    <row r="233" spans="1:7" ht="16.5" thickBot="1" x14ac:dyDescent="0.3">
      <c r="A233" s="13"/>
      <c r="B233" s="17" t="s">
        <v>16</v>
      </c>
      <c r="C233" s="15"/>
      <c r="D233" s="16">
        <f t="shared" ref="D233:G233" si="28">SUM(D230:D232)</f>
        <v>7.4</v>
      </c>
      <c r="E233" s="16">
        <f t="shared" si="28"/>
        <v>8.0939999999999994</v>
      </c>
      <c r="F233" s="16">
        <f t="shared" si="28"/>
        <v>56.754000000000005</v>
      </c>
      <c r="G233" s="16">
        <f t="shared" si="28"/>
        <v>332.8</v>
      </c>
    </row>
    <row r="234" spans="1:7" ht="15.75" x14ac:dyDescent="0.25">
      <c r="A234" s="7"/>
      <c r="B234" s="6"/>
      <c r="C234" s="7"/>
      <c r="D234" s="8"/>
      <c r="E234" s="8"/>
      <c r="F234" s="8"/>
      <c r="G234" s="8"/>
    </row>
    <row r="235" spans="1:7" ht="15.75" x14ac:dyDescent="0.25">
      <c r="A235" s="9" t="s">
        <v>44</v>
      </c>
      <c r="B235" s="6"/>
      <c r="C235" s="7"/>
      <c r="D235" s="8"/>
      <c r="E235" s="8"/>
      <c r="F235" s="8"/>
      <c r="G235" s="8"/>
    </row>
    <row r="236" spans="1:7" ht="16.5" thickBot="1" x14ac:dyDescent="0.3">
      <c r="A236" s="7"/>
      <c r="B236" s="6"/>
      <c r="C236" s="7"/>
      <c r="D236" s="8"/>
      <c r="E236" s="8"/>
      <c r="F236" s="8"/>
      <c r="G236" s="8"/>
    </row>
    <row r="237" spans="1:7" ht="32.25" thickBot="1" x14ac:dyDescent="0.3">
      <c r="A237" s="85" t="s">
        <v>2</v>
      </c>
      <c r="B237" s="87" t="s">
        <v>3</v>
      </c>
      <c r="C237" s="10" t="s">
        <v>4</v>
      </c>
      <c r="D237" s="11" t="s">
        <v>5</v>
      </c>
      <c r="E237" s="11" t="s">
        <v>6</v>
      </c>
      <c r="F237" s="11" t="s">
        <v>7</v>
      </c>
      <c r="G237" s="11" t="s">
        <v>8</v>
      </c>
    </row>
    <row r="238" spans="1:7" ht="32.25" thickBot="1" x14ac:dyDescent="0.3">
      <c r="A238" s="86"/>
      <c r="B238" s="88"/>
      <c r="C238" s="12" t="s">
        <v>9</v>
      </c>
      <c r="D238" s="12" t="s">
        <v>9</v>
      </c>
      <c r="E238" s="12" t="s">
        <v>9</v>
      </c>
      <c r="F238" s="12" t="s">
        <v>10</v>
      </c>
      <c r="G238" s="12" t="s">
        <v>9</v>
      </c>
    </row>
    <row r="239" spans="1:7" ht="63.75" thickBot="1" x14ac:dyDescent="0.3">
      <c r="A239" s="13">
        <v>43</v>
      </c>
      <c r="B239" s="14" t="s">
        <v>45</v>
      </c>
      <c r="C239" s="15">
        <v>60</v>
      </c>
      <c r="D239" s="16">
        <v>0.83999999999999986</v>
      </c>
      <c r="E239" s="16">
        <v>2.4599999999999995</v>
      </c>
      <c r="F239" s="16">
        <v>1.98</v>
      </c>
      <c r="G239" s="16">
        <v>52.8</v>
      </c>
    </row>
    <row r="240" spans="1:7" ht="79.5" thickBot="1" x14ac:dyDescent="0.3">
      <c r="A240" s="13">
        <v>139</v>
      </c>
      <c r="B240" s="18" t="s">
        <v>54</v>
      </c>
      <c r="C240" s="15" t="s">
        <v>20</v>
      </c>
      <c r="D240" s="16">
        <v>7.6</v>
      </c>
      <c r="E240" s="16">
        <v>5.6999999999999993</v>
      </c>
      <c r="F240" s="16">
        <v>20</v>
      </c>
      <c r="G240" s="16">
        <v>163</v>
      </c>
    </row>
    <row r="241" spans="1:7" ht="32.25" thickBot="1" x14ac:dyDescent="0.3">
      <c r="A241" s="13">
        <v>433</v>
      </c>
      <c r="B241" s="14" t="s">
        <v>21</v>
      </c>
      <c r="C241" s="15" t="s">
        <v>22</v>
      </c>
      <c r="D241" s="16">
        <v>13.77</v>
      </c>
      <c r="E241" s="16">
        <v>5.3100000000000005</v>
      </c>
      <c r="F241" s="16">
        <v>3.51</v>
      </c>
      <c r="G241" s="16">
        <v>118.80000000000001</v>
      </c>
    </row>
    <row r="242" spans="1:7" ht="32.25" thickBot="1" x14ac:dyDescent="0.3">
      <c r="A242" s="13">
        <v>511</v>
      </c>
      <c r="B242" s="14" t="s">
        <v>57</v>
      </c>
      <c r="C242" s="15">
        <v>150</v>
      </c>
      <c r="D242" s="16">
        <v>3.75</v>
      </c>
      <c r="E242" s="16">
        <v>6.15</v>
      </c>
      <c r="F242" s="16">
        <v>38.550000000000004</v>
      </c>
      <c r="G242" s="16">
        <v>228</v>
      </c>
    </row>
    <row r="243" spans="1:7" ht="32.25" thickBot="1" x14ac:dyDescent="0.3">
      <c r="A243" s="27">
        <v>700</v>
      </c>
      <c r="B243" s="28" t="s">
        <v>29</v>
      </c>
      <c r="C243" s="47">
        <v>200</v>
      </c>
      <c r="D243" s="29">
        <v>1</v>
      </c>
      <c r="E243" s="29">
        <v>0</v>
      </c>
      <c r="F243" s="16">
        <v>24.9</v>
      </c>
      <c r="G243" s="26">
        <v>97</v>
      </c>
    </row>
    <row r="244" spans="1:7" ht="63.75" thickBot="1" x14ac:dyDescent="0.3">
      <c r="A244" s="13"/>
      <c r="B244" s="14" t="s">
        <v>15</v>
      </c>
      <c r="C244" s="15">
        <v>36</v>
      </c>
      <c r="D244" s="16">
        <v>2.6999999999999997</v>
      </c>
      <c r="E244" s="16">
        <v>1.044</v>
      </c>
      <c r="F244" s="16">
        <v>18.504000000000001</v>
      </c>
      <c r="G244" s="16">
        <v>94.8</v>
      </c>
    </row>
    <row r="245" spans="1:7" ht="63.75" thickBot="1" x14ac:dyDescent="0.3">
      <c r="A245" s="13"/>
      <c r="B245" s="14" t="s">
        <v>25</v>
      </c>
      <c r="C245" s="15">
        <v>32.5</v>
      </c>
      <c r="D245" s="16">
        <v>2.5024999999999999</v>
      </c>
      <c r="E245" s="16">
        <v>0.45500000000000002</v>
      </c>
      <c r="F245" s="16">
        <v>12.2525</v>
      </c>
      <c r="G245" s="16">
        <v>65</v>
      </c>
    </row>
    <row r="246" spans="1:7" ht="16.5" thickBot="1" x14ac:dyDescent="0.3">
      <c r="A246" s="13"/>
      <c r="B246" s="17" t="s">
        <v>16</v>
      </c>
      <c r="C246" s="15"/>
      <c r="D246" s="16">
        <f>SUM(D239:D245)</f>
        <v>32.162500000000001</v>
      </c>
      <c r="E246" s="16">
        <f t="shared" ref="E246:G246" si="29">SUM(E239:E245)</f>
        <v>21.118999999999996</v>
      </c>
      <c r="F246" s="16">
        <f t="shared" si="29"/>
        <v>119.6965</v>
      </c>
      <c r="G246" s="16">
        <f t="shared" si="29"/>
        <v>819.4</v>
      </c>
    </row>
    <row r="247" spans="1:7" ht="15.75" x14ac:dyDescent="0.25">
      <c r="A247" s="7"/>
      <c r="B247" s="6"/>
      <c r="C247" s="7"/>
      <c r="D247" s="8"/>
      <c r="E247" s="8"/>
      <c r="F247" s="8"/>
      <c r="G247" s="8"/>
    </row>
    <row r="248" spans="1:7" ht="15.75" x14ac:dyDescent="0.25">
      <c r="A248" s="34" t="s">
        <v>26</v>
      </c>
      <c r="B248" s="34"/>
      <c r="C248" s="19"/>
      <c r="D248" s="21"/>
      <c r="E248" s="21"/>
      <c r="F248" s="21"/>
      <c r="G248" s="22"/>
    </row>
    <row r="249" spans="1:7" ht="16.5" thickBot="1" x14ac:dyDescent="0.3">
      <c r="A249" s="19"/>
      <c r="B249" s="20"/>
      <c r="C249" s="19"/>
      <c r="D249" s="21"/>
      <c r="E249" s="21"/>
      <c r="F249" s="21"/>
      <c r="G249" s="22"/>
    </row>
    <row r="250" spans="1:7" ht="32.25" thickBot="1" x14ac:dyDescent="0.3">
      <c r="A250" s="85" t="s">
        <v>2</v>
      </c>
      <c r="B250" s="87" t="s">
        <v>3</v>
      </c>
      <c r="C250" s="23" t="s">
        <v>4</v>
      </c>
      <c r="D250" s="24" t="s">
        <v>5</v>
      </c>
      <c r="E250" s="24" t="s">
        <v>6</v>
      </c>
      <c r="F250" s="24" t="s">
        <v>7</v>
      </c>
      <c r="G250" s="25" t="s">
        <v>27</v>
      </c>
    </row>
    <row r="251" spans="1:7" ht="32.25" thickBot="1" x14ac:dyDescent="0.3">
      <c r="A251" s="86"/>
      <c r="B251" s="88"/>
      <c r="C251" s="12" t="s">
        <v>9</v>
      </c>
      <c r="D251" s="12" t="s">
        <v>9</v>
      </c>
      <c r="E251" s="12" t="s">
        <v>9</v>
      </c>
      <c r="F251" s="12" t="s">
        <v>10</v>
      </c>
      <c r="G251" s="12" t="s">
        <v>9</v>
      </c>
    </row>
    <row r="252" spans="1:7" ht="79.5" thickBot="1" x14ac:dyDescent="0.3">
      <c r="A252" s="13"/>
      <c r="B252" s="14" t="s">
        <v>28</v>
      </c>
      <c r="C252" s="15">
        <v>20</v>
      </c>
      <c r="D252" s="16">
        <v>1.1199999999999999</v>
      </c>
      <c r="E252" s="16">
        <v>1</v>
      </c>
      <c r="F252" s="16">
        <v>15.26</v>
      </c>
      <c r="G252" s="26">
        <v>72.399999999999991</v>
      </c>
    </row>
    <row r="253" spans="1:7" ht="48" thickBot="1" x14ac:dyDescent="0.3">
      <c r="A253" s="13">
        <v>686</v>
      </c>
      <c r="B253" s="14" t="s">
        <v>33</v>
      </c>
      <c r="C253" s="15" t="s">
        <v>34</v>
      </c>
      <c r="D253" s="16">
        <v>0.3</v>
      </c>
      <c r="E253" s="16">
        <v>0</v>
      </c>
      <c r="F253" s="16">
        <v>15.2</v>
      </c>
      <c r="G253" s="26">
        <v>60</v>
      </c>
    </row>
    <row r="254" spans="1:7" ht="16.5" thickBot="1" x14ac:dyDescent="0.3">
      <c r="A254" s="13"/>
      <c r="B254" s="17" t="s">
        <v>16</v>
      </c>
      <c r="C254" s="15"/>
      <c r="D254" s="16">
        <f>SUM(D252:D253)</f>
        <v>1.42</v>
      </c>
      <c r="E254" s="16">
        <f t="shared" ref="E254:G254" si="30">SUM(E252:E253)</f>
        <v>1</v>
      </c>
      <c r="F254" s="16">
        <f t="shared" si="30"/>
        <v>30.46</v>
      </c>
      <c r="G254" s="16">
        <f t="shared" si="30"/>
        <v>132.39999999999998</v>
      </c>
    </row>
    <row r="255" spans="1:7" ht="16.5" thickBot="1" x14ac:dyDescent="0.3">
      <c r="A255" s="13"/>
      <c r="B255" s="17" t="s">
        <v>30</v>
      </c>
      <c r="C255" s="15"/>
      <c r="D255" s="16">
        <f>D233+D246+D254</f>
        <v>40.982500000000002</v>
      </c>
      <c r="E255" s="16">
        <f t="shared" ref="E255:G255" si="31">E233+E246+E254</f>
        <v>30.212999999999994</v>
      </c>
      <c r="F255" s="16">
        <f t="shared" si="31"/>
        <v>206.91050000000001</v>
      </c>
      <c r="G255" s="16">
        <f t="shared" si="31"/>
        <v>1284.5999999999999</v>
      </c>
    </row>
    <row r="256" spans="1:7" ht="15.75" x14ac:dyDescent="0.25">
      <c r="A256" s="7"/>
      <c r="B256" s="6"/>
      <c r="C256" s="7"/>
      <c r="D256" s="8"/>
      <c r="E256" s="8"/>
      <c r="F256" s="8"/>
      <c r="G256" s="8"/>
    </row>
    <row r="257" spans="1:7" ht="15.75" x14ac:dyDescent="0.25">
      <c r="A257" s="49" t="s">
        <v>69</v>
      </c>
      <c r="B257" s="6"/>
      <c r="C257" s="7"/>
      <c r="D257" s="8"/>
      <c r="E257" s="8"/>
      <c r="F257" s="8"/>
      <c r="G257" s="8"/>
    </row>
    <row r="258" spans="1:7" ht="16.5" thickBot="1" x14ac:dyDescent="0.3">
      <c r="A258" s="7"/>
      <c r="B258" s="6"/>
      <c r="C258" s="7"/>
      <c r="D258" s="8"/>
      <c r="E258" s="8"/>
      <c r="F258" s="8"/>
      <c r="G258" s="8"/>
    </row>
    <row r="259" spans="1:7" ht="32.25" thickBot="1" x14ac:dyDescent="0.3">
      <c r="A259" s="85" t="s">
        <v>2</v>
      </c>
      <c r="B259" s="87" t="s">
        <v>3</v>
      </c>
      <c r="C259" s="10" t="s">
        <v>4</v>
      </c>
      <c r="D259" s="11" t="s">
        <v>5</v>
      </c>
      <c r="E259" s="11" t="s">
        <v>6</v>
      </c>
      <c r="F259" s="11" t="s">
        <v>7</v>
      </c>
      <c r="G259" s="11" t="s">
        <v>8</v>
      </c>
    </row>
    <row r="260" spans="1:7" ht="32.25" thickBot="1" x14ac:dyDescent="0.3">
      <c r="A260" s="86"/>
      <c r="B260" s="88"/>
      <c r="C260" s="12" t="s">
        <v>9</v>
      </c>
      <c r="D260" s="12" t="s">
        <v>9</v>
      </c>
      <c r="E260" s="12" t="s">
        <v>9</v>
      </c>
      <c r="F260" s="12" t="s">
        <v>10</v>
      </c>
      <c r="G260" s="12" t="s">
        <v>9</v>
      </c>
    </row>
    <row r="261" spans="1:7" ht="79.5" thickBot="1" x14ac:dyDescent="0.3">
      <c r="A261" s="13">
        <v>302</v>
      </c>
      <c r="B261" s="18" t="s">
        <v>60</v>
      </c>
      <c r="C261" s="15" t="s">
        <v>12</v>
      </c>
      <c r="D261" s="16">
        <v>3.72</v>
      </c>
      <c r="E261" s="16">
        <v>6.36</v>
      </c>
      <c r="F261" s="16">
        <v>23.56</v>
      </c>
      <c r="G261" s="16">
        <v>172.05</v>
      </c>
    </row>
    <row r="262" spans="1:7" ht="48" thickBot="1" x14ac:dyDescent="0.3">
      <c r="A262" s="13">
        <v>686</v>
      </c>
      <c r="B262" s="14" t="s">
        <v>33</v>
      </c>
      <c r="C262" s="15" t="s">
        <v>34</v>
      </c>
      <c r="D262" s="16">
        <v>0.3</v>
      </c>
      <c r="E262" s="16">
        <v>0</v>
      </c>
      <c r="F262" s="16">
        <v>15.2</v>
      </c>
      <c r="G262" s="26">
        <v>60</v>
      </c>
    </row>
    <row r="263" spans="1:7" ht="63.75" thickBot="1" x14ac:dyDescent="0.3">
      <c r="A263" s="13"/>
      <c r="B263" s="14" t="s">
        <v>15</v>
      </c>
      <c r="C263" s="15">
        <v>36</v>
      </c>
      <c r="D263" s="16">
        <v>2.6999999999999997</v>
      </c>
      <c r="E263" s="16">
        <v>1.044</v>
      </c>
      <c r="F263" s="16">
        <v>18.504000000000001</v>
      </c>
      <c r="G263" s="16">
        <v>94.8</v>
      </c>
    </row>
    <row r="264" spans="1:7" ht="16.5" thickBot="1" x14ac:dyDescent="0.3">
      <c r="A264" s="13"/>
      <c r="B264" s="17" t="s">
        <v>16</v>
      </c>
      <c r="C264" s="15"/>
      <c r="D264" s="16">
        <f t="shared" ref="D264:G264" si="32">SUM(D261:D263)</f>
        <v>6.7200000000000006</v>
      </c>
      <c r="E264" s="16">
        <f t="shared" si="32"/>
        <v>7.4039999999999999</v>
      </c>
      <c r="F264" s="16">
        <f t="shared" si="32"/>
        <v>57.263999999999996</v>
      </c>
      <c r="G264" s="16">
        <f t="shared" si="32"/>
        <v>326.85000000000002</v>
      </c>
    </row>
    <row r="265" spans="1:7" ht="15.75" x14ac:dyDescent="0.25">
      <c r="A265" s="19"/>
      <c r="B265" s="20"/>
      <c r="C265" s="19"/>
      <c r="D265" s="21"/>
      <c r="E265" s="21"/>
      <c r="F265" s="21"/>
      <c r="G265" s="21"/>
    </row>
    <row r="266" spans="1:7" ht="15.75" x14ac:dyDescent="0.25">
      <c r="A266" s="9" t="s">
        <v>17</v>
      </c>
      <c r="B266" s="6"/>
      <c r="C266" s="7"/>
      <c r="D266" s="8"/>
      <c r="E266" s="8"/>
      <c r="F266" s="8"/>
      <c r="G266" s="8"/>
    </row>
    <row r="267" spans="1:7" ht="16.5" thickBot="1" x14ac:dyDescent="0.3">
      <c r="A267" s="7"/>
      <c r="B267" s="6"/>
      <c r="C267" s="7"/>
      <c r="D267" s="8"/>
      <c r="E267" s="8"/>
      <c r="F267" s="8"/>
      <c r="G267" s="8"/>
    </row>
    <row r="268" spans="1:7" ht="32.25" thickBot="1" x14ac:dyDescent="0.3">
      <c r="A268" s="85" t="s">
        <v>2</v>
      </c>
      <c r="B268" s="87" t="s">
        <v>3</v>
      </c>
      <c r="C268" s="10" t="s">
        <v>4</v>
      </c>
      <c r="D268" s="11" t="s">
        <v>5</v>
      </c>
      <c r="E268" s="11" t="s">
        <v>6</v>
      </c>
      <c r="F268" s="11" t="s">
        <v>7</v>
      </c>
      <c r="G268" s="11" t="s">
        <v>8</v>
      </c>
    </row>
    <row r="269" spans="1:7" ht="32.25" thickBot="1" x14ac:dyDescent="0.3">
      <c r="A269" s="86"/>
      <c r="B269" s="88"/>
      <c r="C269" s="12" t="s">
        <v>9</v>
      </c>
      <c r="D269" s="12" t="s">
        <v>9</v>
      </c>
      <c r="E269" s="12" t="s">
        <v>9</v>
      </c>
      <c r="F269" s="12" t="s">
        <v>10</v>
      </c>
      <c r="G269" s="12" t="s">
        <v>9</v>
      </c>
    </row>
    <row r="270" spans="1:7" ht="32.25" thickBot="1" x14ac:dyDescent="0.3">
      <c r="A270" s="13"/>
      <c r="B270" s="18" t="s">
        <v>70</v>
      </c>
      <c r="C270" s="27">
        <v>60</v>
      </c>
      <c r="D270" s="29">
        <v>1.2</v>
      </c>
      <c r="E270" s="29">
        <v>5.4</v>
      </c>
      <c r="F270" s="29">
        <v>0</v>
      </c>
      <c r="G270" s="29">
        <v>57.6</v>
      </c>
    </row>
    <row r="271" spans="1:7" ht="111" thickBot="1" x14ac:dyDescent="0.3">
      <c r="A271" s="13">
        <v>124</v>
      </c>
      <c r="B271" s="18" t="s">
        <v>71</v>
      </c>
      <c r="C271" s="13" t="s">
        <v>47</v>
      </c>
      <c r="D271" s="30">
        <v>2.2599999999999998</v>
      </c>
      <c r="E271" s="30">
        <v>5.8</v>
      </c>
      <c r="F271" s="30">
        <v>10.36</v>
      </c>
      <c r="G271" s="30">
        <v>104.00000000000001</v>
      </c>
    </row>
    <row r="272" spans="1:7" ht="48" thickBot="1" x14ac:dyDescent="0.3">
      <c r="A272" s="13">
        <v>451</v>
      </c>
      <c r="B272" s="14" t="s">
        <v>72</v>
      </c>
      <c r="C272" s="50" t="s">
        <v>38</v>
      </c>
      <c r="D272" s="51">
        <v>8.99</v>
      </c>
      <c r="E272" s="51">
        <v>9.120000000000001</v>
      </c>
      <c r="F272" s="51">
        <v>11.36</v>
      </c>
      <c r="G272" s="51">
        <v>165.7</v>
      </c>
    </row>
    <row r="273" spans="1:7" ht="32.25" thickBot="1" x14ac:dyDescent="0.3">
      <c r="A273" s="13">
        <v>516</v>
      </c>
      <c r="B273" s="14" t="s">
        <v>23</v>
      </c>
      <c r="C273" s="27">
        <v>150</v>
      </c>
      <c r="D273" s="29">
        <v>5.2500000000000009</v>
      </c>
      <c r="E273" s="29">
        <v>6.15</v>
      </c>
      <c r="F273" s="29">
        <v>35.25</v>
      </c>
      <c r="G273" s="29">
        <v>220.5</v>
      </c>
    </row>
    <row r="274" spans="1:7" ht="48" thickBot="1" x14ac:dyDescent="0.3">
      <c r="A274" s="33">
        <v>639</v>
      </c>
      <c r="B274" s="18" t="s">
        <v>40</v>
      </c>
      <c r="C274" s="33">
        <v>200</v>
      </c>
      <c r="D274" s="52">
        <v>0.6</v>
      </c>
      <c r="E274" s="52">
        <v>0</v>
      </c>
      <c r="F274" s="52">
        <v>31.4</v>
      </c>
      <c r="G274" s="52">
        <v>124</v>
      </c>
    </row>
    <row r="275" spans="1:7" ht="63.75" thickBot="1" x14ac:dyDescent="0.3">
      <c r="A275" s="13"/>
      <c r="B275" s="14" t="s">
        <v>15</v>
      </c>
      <c r="C275" s="15">
        <v>36</v>
      </c>
      <c r="D275" s="16">
        <v>2.6999999999999997</v>
      </c>
      <c r="E275" s="16">
        <v>1.044</v>
      </c>
      <c r="F275" s="16">
        <v>18.504000000000001</v>
      </c>
      <c r="G275" s="16">
        <v>94.8</v>
      </c>
    </row>
    <row r="276" spans="1:7" ht="63.75" thickBot="1" x14ac:dyDescent="0.3">
      <c r="A276" s="13"/>
      <c r="B276" s="14" t="s">
        <v>25</v>
      </c>
      <c r="C276" s="15">
        <v>32.5</v>
      </c>
      <c r="D276" s="16">
        <v>2.5024999999999999</v>
      </c>
      <c r="E276" s="16">
        <v>0.45500000000000002</v>
      </c>
      <c r="F276" s="16">
        <v>12.2525</v>
      </c>
      <c r="G276" s="16">
        <v>65</v>
      </c>
    </row>
    <row r="277" spans="1:7" ht="16.5" thickBot="1" x14ac:dyDescent="0.3">
      <c r="A277" s="13"/>
      <c r="B277" s="17" t="s">
        <v>16</v>
      </c>
      <c r="C277" s="15"/>
      <c r="D277" s="16">
        <f>SUM(D270:D276)</f>
        <v>23.502500000000001</v>
      </c>
      <c r="E277" s="16">
        <f t="shared" ref="E277:G277" si="33">SUM(E270:E276)</f>
        <v>27.968999999999998</v>
      </c>
      <c r="F277" s="16">
        <f t="shared" si="33"/>
        <v>119.12650000000001</v>
      </c>
      <c r="G277" s="16">
        <f t="shared" si="33"/>
        <v>831.59999999999991</v>
      </c>
    </row>
    <row r="278" spans="1:7" ht="15.75" x14ac:dyDescent="0.25">
      <c r="A278" s="7"/>
      <c r="B278" s="6"/>
      <c r="C278" s="7"/>
      <c r="D278" s="8"/>
      <c r="E278" s="8"/>
      <c r="F278" s="8"/>
      <c r="G278" s="8"/>
    </row>
    <row r="279" spans="1:7" ht="15.75" x14ac:dyDescent="0.25">
      <c r="A279" s="34" t="s">
        <v>26</v>
      </c>
      <c r="B279" s="34"/>
      <c r="C279" s="19"/>
      <c r="D279" s="21"/>
      <c r="E279" s="21"/>
      <c r="F279" s="21"/>
      <c r="G279" s="21"/>
    </row>
    <row r="280" spans="1:7" ht="16.5" thickBot="1" x14ac:dyDescent="0.3">
      <c r="A280" s="19"/>
      <c r="B280" s="20"/>
      <c r="C280" s="19"/>
      <c r="D280" s="21"/>
      <c r="E280" s="21"/>
      <c r="F280" s="21"/>
      <c r="G280" s="22"/>
    </row>
    <row r="281" spans="1:7" ht="32.25" thickBot="1" x14ac:dyDescent="0.3">
      <c r="A281" s="85" t="s">
        <v>2</v>
      </c>
      <c r="B281" s="87" t="s">
        <v>3</v>
      </c>
      <c r="C281" s="23" t="s">
        <v>4</v>
      </c>
      <c r="D281" s="24" t="s">
        <v>5</v>
      </c>
      <c r="E281" s="24" t="s">
        <v>6</v>
      </c>
      <c r="F281" s="24" t="s">
        <v>7</v>
      </c>
      <c r="G281" s="25" t="s">
        <v>27</v>
      </c>
    </row>
    <row r="282" spans="1:7" ht="32.25" thickBot="1" x14ac:dyDescent="0.3">
      <c r="A282" s="86"/>
      <c r="B282" s="88"/>
      <c r="C282" s="12" t="s">
        <v>9</v>
      </c>
      <c r="D282" s="12" t="s">
        <v>9</v>
      </c>
      <c r="E282" s="12" t="s">
        <v>9</v>
      </c>
      <c r="F282" s="12" t="s">
        <v>10</v>
      </c>
      <c r="G282" s="12" t="s">
        <v>9</v>
      </c>
    </row>
    <row r="283" spans="1:7" ht="79.5" thickBot="1" x14ac:dyDescent="0.3">
      <c r="A283" s="13"/>
      <c r="B283" s="14" t="s">
        <v>28</v>
      </c>
      <c r="C283" s="15">
        <v>20</v>
      </c>
      <c r="D283" s="16">
        <v>1.1199999999999999</v>
      </c>
      <c r="E283" s="16">
        <v>1</v>
      </c>
      <c r="F283" s="16">
        <v>15.26</v>
      </c>
      <c r="G283" s="26">
        <v>72.399999999999991</v>
      </c>
    </row>
    <row r="284" spans="1:7" ht="32.25" thickBot="1" x14ac:dyDescent="0.3">
      <c r="A284" s="27">
        <v>700</v>
      </c>
      <c r="B284" s="28" t="s">
        <v>29</v>
      </c>
      <c r="C284" s="47">
        <v>200</v>
      </c>
      <c r="D284" s="53">
        <v>1</v>
      </c>
      <c r="E284" s="29">
        <v>0</v>
      </c>
      <c r="F284" s="16">
        <v>24.9</v>
      </c>
      <c r="G284" s="26">
        <v>97</v>
      </c>
    </row>
    <row r="285" spans="1:7" ht="16.5" thickBot="1" x14ac:dyDescent="0.3">
      <c r="A285" s="13"/>
      <c r="B285" s="17" t="s">
        <v>16</v>
      </c>
      <c r="C285" s="15"/>
      <c r="D285" s="16">
        <f>SUM(D283:D284)</f>
        <v>2.12</v>
      </c>
      <c r="E285" s="16">
        <f t="shared" ref="E285:G285" si="34">SUM(E283:E284)</f>
        <v>1</v>
      </c>
      <c r="F285" s="16">
        <f t="shared" si="34"/>
        <v>40.159999999999997</v>
      </c>
      <c r="G285" s="16">
        <f t="shared" si="34"/>
        <v>169.39999999999998</v>
      </c>
    </row>
    <row r="286" spans="1:7" ht="16.5" thickBot="1" x14ac:dyDescent="0.3">
      <c r="A286" s="13"/>
      <c r="B286" s="17" t="s">
        <v>30</v>
      </c>
      <c r="C286" s="15"/>
      <c r="D286" s="16">
        <f>D264+D277+D285</f>
        <v>32.342500000000001</v>
      </c>
      <c r="E286" s="16">
        <f t="shared" ref="E286:G286" si="35">E264+E277+E285</f>
        <v>36.372999999999998</v>
      </c>
      <c r="F286" s="16">
        <f t="shared" si="35"/>
        <v>216.5505</v>
      </c>
      <c r="G286" s="16">
        <f t="shared" si="35"/>
        <v>1327.85</v>
      </c>
    </row>
    <row r="287" spans="1:7" ht="15.75" x14ac:dyDescent="0.25">
      <c r="A287" s="7"/>
      <c r="B287" s="6"/>
      <c r="C287" s="7"/>
      <c r="D287" s="8"/>
      <c r="E287" s="8"/>
      <c r="F287" s="8"/>
      <c r="G287" s="8"/>
    </row>
    <row r="288" spans="1:7" ht="15.75" x14ac:dyDescent="0.25">
      <c r="A288" s="9" t="s">
        <v>59</v>
      </c>
      <c r="B288" s="6"/>
      <c r="C288" s="7"/>
      <c r="D288" s="8"/>
      <c r="E288" s="8"/>
      <c r="F288" s="8"/>
      <c r="G288" s="8"/>
    </row>
    <row r="289" spans="1:7" ht="16.5" thickBot="1" x14ac:dyDescent="0.3">
      <c r="A289" s="7"/>
      <c r="B289" s="6"/>
      <c r="C289" s="7"/>
      <c r="D289" s="8"/>
      <c r="E289" s="8"/>
      <c r="F289" s="8"/>
      <c r="G289" s="8"/>
    </row>
    <row r="290" spans="1:7" ht="32.25" thickBot="1" x14ac:dyDescent="0.3">
      <c r="A290" s="85" t="s">
        <v>2</v>
      </c>
      <c r="B290" s="87" t="s">
        <v>3</v>
      </c>
      <c r="C290" s="10" t="s">
        <v>4</v>
      </c>
      <c r="D290" s="11" t="s">
        <v>5</v>
      </c>
      <c r="E290" s="11" t="s">
        <v>6</v>
      </c>
      <c r="F290" s="11" t="s">
        <v>7</v>
      </c>
      <c r="G290" s="11" t="s">
        <v>8</v>
      </c>
    </row>
    <row r="291" spans="1:7" ht="32.25" thickBot="1" x14ac:dyDescent="0.3">
      <c r="A291" s="86"/>
      <c r="B291" s="88"/>
      <c r="C291" s="12" t="s">
        <v>9</v>
      </c>
      <c r="D291" s="12" t="s">
        <v>9</v>
      </c>
      <c r="E291" s="12" t="s">
        <v>9</v>
      </c>
      <c r="F291" s="12" t="s">
        <v>10</v>
      </c>
      <c r="G291" s="12" t="s">
        <v>9</v>
      </c>
    </row>
    <row r="292" spans="1:7" ht="79.5" thickBot="1" x14ac:dyDescent="0.3">
      <c r="A292" s="13">
        <v>302</v>
      </c>
      <c r="B292" s="14" t="s">
        <v>73</v>
      </c>
      <c r="C292" s="15" t="s">
        <v>12</v>
      </c>
      <c r="D292" s="16">
        <v>2.3199999999999998</v>
      </c>
      <c r="E292" s="16">
        <v>6.2</v>
      </c>
      <c r="F292" s="16">
        <v>24.49</v>
      </c>
      <c r="G292" s="16">
        <v>168.95</v>
      </c>
    </row>
    <row r="293" spans="1:7" ht="32.25" thickBot="1" x14ac:dyDescent="0.3">
      <c r="A293" s="13">
        <v>685</v>
      </c>
      <c r="B293" s="48" t="s">
        <v>13</v>
      </c>
      <c r="C293" s="54" t="s">
        <v>14</v>
      </c>
      <c r="D293" s="32">
        <v>0.2</v>
      </c>
      <c r="E293" s="32">
        <v>0</v>
      </c>
      <c r="F293" s="32">
        <v>15</v>
      </c>
      <c r="G293" s="32">
        <v>58</v>
      </c>
    </row>
    <row r="294" spans="1:7" ht="63.75" thickBot="1" x14ac:dyDescent="0.3">
      <c r="A294" s="13"/>
      <c r="B294" s="14" t="s">
        <v>15</v>
      </c>
      <c r="C294" s="15">
        <v>36</v>
      </c>
      <c r="D294" s="16">
        <v>2.6999999999999997</v>
      </c>
      <c r="E294" s="16">
        <v>1.044</v>
      </c>
      <c r="F294" s="16">
        <v>18.504000000000001</v>
      </c>
      <c r="G294" s="16">
        <v>94.8</v>
      </c>
    </row>
    <row r="295" spans="1:7" ht="16.5" thickBot="1" x14ac:dyDescent="0.3">
      <c r="A295" s="13"/>
      <c r="B295" s="17" t="s">
        <v>16</v>
      </c>
      <c r="C295" s="15"/>
      <c r="D295" s="16">
        <f t="shared" ref="D295:G295" si="36">SUM(D292:D294)</f>
        <v>5.22</v>
      </c>
      <c r="E295" s="16">
        <f t="shared" si="36"/>
        <v>7.2439999999999998</v>
      </c>
      <c r="F295" s="16">
        <f t="shared" si="36"/>
        <v>57.994</v>
      </c>
      <c r="G295" s="16">
        <f t="shared" si="36"/>
        <v>321.75</v>
      </c>
    </row>
    <row r="296" spans="1:7" ht="15.75" x14ac:dyDescent="0.25">
      <c r="A296" s="7"/>
      <c r="B296" s="6"/>
      <c r="C296" s="7"/>
      <c r="D296" s="8"/>
      <c r="E296" s="8"/>
      <c r="F296" s="8"/>
      <c r="G296" s="8"/>
    </row>
    <row r="297" spans="1:7" ht="16.5" thickBot="1" x14ac:dyDescent="0.3">
      <c r="A297" s="9" t="s">
        <v>44</v>
      </c>
      <c r="B297" s="6"/>
      <c r="C297" s="7"/>
      <c r="D297" s="8"/>
      <c r="E297" s="8"/>
      <c r="F297" s="8"/>
      <c r="G297" s="8"/>
    </row>
    <row r="298" spans="1:7" ht="32.25" thickBot="1" x14ac:dyDescent="0.3">
      <c r="A298" s="85" t="s">
        <v>2</v>
      </c>
      <c r="B298" s="87" t="s">
        <v>3</v>
      </c>
      <c r="C298" s="10" t="s">
        <v>4</v>
      </c>
      <c r="D298" s="11" t="s">
        <v>5</v>
      </c>
      <c r="E298" s="11" t="s">
        <v>6</v>
      </c>
      <c r="F298" s="11" t="s">
        <v>7</v>
      </c>
      <c r="G298" s="11" t="s">
        <v>8</v>
      </c>
    </row>
    <row r="299" spans="1:7" ht="32.25" thickBot="1" x14ac:dyDescent="0.3">
      <c r="A299" s="86"/>
      <c r="B299" s="88"/>
      <c r="C299" s="12" t="s">
        <v>9</v>
      </c>
      <c r="D299" s="12" t="s">
        <v>9</v>
      </c>
      <c r="E299" s="12" t="s">
        <v>9</v>
      </c>
      <c r="F299" s="12" t="s">
        <v>10</v>
      </c>
      <c r="G299" s="12" t="s">
        <v>9</v>
      </c>
    </row>
    <row r="300" spans="1:7" ht="48" thickBot="1" x14ac:dyDescent="0.3">
      <c r="A300" s="13"/>
      <c r="B300" s="18" t="s">
        <v>53</v>
      </c>
      <c r="C300" s="15">
        <v>60</v>
      </c>
      <c r="D300" s="16">
        <v>1.86</v>
      </c>
      <c r="E300" s="16">
        <v>0.12</v>
      </c>
      <c r="F300" s="16">
        <v>5.3</v>
      </c>
      <c r="G300" s="16">
        <v>24</v>
      </c>
    </row>
    <row r="301" spans="1:7" ht="32.25" thickBot="1" x14ac:dyDescent="0.3">
      <c r="A301" s="13">
        <v>148</v>
      </c>
      <c r="B301" s="14" t="s">
        <v>74</v>
      </c>
      <c r="C301" s="15" t="s">
        <v>20</v>
      </c>
      <c r="D301" s="16">
        <v>2.8</v>
      </c>
      <c r="E301" s="16">
        <v>5.8</v>
      </c>
      <c r="F301" s="16">
        <v>13.9</v>
      </c>
      <c r="G301" s="16">
        <v>120</v>
      </c>
    </row>
    <row r="302" spans="1:7" ht="79.5" thickBot="1" x14ac:dyDescent="0.3">
      <c r="A302" s="13">
        <v>487</v>
      </c>
      <c r="B302" s="18" t="s">
        <v>75</v>
      </c>
      <c r="C302" s="15" t="s">
        <v>38</v>
      </c>
      <c r="D302" s="16">
        <v>10.199999999999999</v>
      </c>
      <c r="E302" s="16">
        <v>6.78</v>
      </c>
      <c r="F302" s="16">
        <v>2.76</v>
      </c>
      <c r="G302" s="16">
        <v>112.8</v>
      </c>
    </row>
    <row r="303" spans="1:7" ht="63.75" thickBot="1" x14ac:dyDescent="0.3">
      <c r="A303" s="13">
        <v>508</v>
      </c>
      <c r="B303" s="14" t="s">
        <v>39</v>
      </c>
      <c r="C303" s="15">
        <v>150</v>
      </c>
      <c r="D303" s="16">
        <v>8.7000000000000011</v>
      </c>
      <c r="E303" s="16">
        <v>7.8</v>
      </c>
      <c r="F303" s="16">
        <v>42.599999999999994</v>
      </c>
      <c r="G303" s="16">
        <v>279</v>
      </c>
    </row>
    <row r="304" spans="1:7" ht="32.25" thickBot="1" x14ac:dyDescent="0.3">
      <c r="A304" s="13">
        <v>648</v>
      </c>
      <c r="B304" s="14" t="s">
        <v>13</v>
      </c>
      <c r="C304" s="15" t="s">
        <v>14</v>
      </c>
      <c r="D304" s="16">
        <v>0.2</v>
      </c>
      <c r="E304" s="16">
        <v>0</v>
      </c>
      <c r="F304" s="16">
        <v>15</v>
      </c>
      <c r="G304" s="16">
        <v>58</v>
      </c>
    </row>
    <row r="305" spans="1:7" ht="63.75" thickBot="1" x14ac:dyDescent="0.3">
      <c r="A305" s="13"/>
      <c r="B305" s="14" t="s">
        <v>15</v>
      </c>
      <c r="C305" s="15">
        <v>36</v>
      </c>
      <c r="D305" s="16">
        <v>2.6999999999999997</v>
      </c>
      <c r="E305" s="16">
        <v>1.044</v>
      </c>
      <c r="F305" s="16">
        <v>18.504000000000001</v>
      </c>
      <c r="G305" s="16">
        <v>94.8</v>
      </c>
    </row>
    <row r="306" spans="1:7" ht="63.75" thickBot="1" x14ac:dyDescent="0.3">
      <c r="A306" s="13"/>
      <c r="B306" s="14" t="s">
        <v>25</v>
      </c>
      <c r="C306" s="15">
        <v>32.5</v>
      </c>
      <c r="D306" s="16">
        <v>2.5024999999999999</v>
      </c>
      <c r="E306" s="16">
        <v>0.45500000000000002</v>
      </c>
      <c r="F306" s="16">
        <v>12.2525</v>
      </c>
      <c r="G306" s="16">
        <v>65</v>
      </c>
    </row>
    <row r="307" spans="1:7" ht="16.5" thickBot="1" x14ac:dyDescent="0.3">
      <c r="A307" s="13"/>
      <c r="B307" s="17" t="s">
        <v>16</v>
      </c>
      <c r="C307" s="15"/>
      <c r="D307" s="16">
        <f>SUM(D300:D306)</f>
        <v>28.962500000000002</v>
      </c>
      <c r="E307" s="16">
        <f t="shared" ref="E307:G307" si="37">SUM(E300:E306)</f>
        <v>21.998999999999999</v>
      </c>
      <c r="F307" s="16">
        <f t="shared" si="37"/>
        <v>110.3165</v>
      </c>
      <c r="G307" s="16">
        <f t="shared" si="37"/>
        <v>753.59999999999991</v>
      </c>
    </row>
    <row r="308" spans="1:7" ht="15.75" x14ac:dyDescent="0.25">
      <c r="A308" s="7"/>
      <c r="B308" s="6"/>
      <c r="C308" s="7"/>
      <c r="D308" s="8"/>
      <c r="E308" s="8"/>
      <c r="F308" s="8"/>
      <c r="G308" s="8"/>
    </row>
    <row r="309" spans="1:7" ht="15.75" x14ac:dyDescent="0.25">
      <c r="A309" s="34" t="s">
        <v>26</v>
      </c>
      <c r="B309" s="34"/>
      <c r="C309" s="19"/>
      <c r="D309" s="21"/>
      <c r="E309" s="21"/>
      <c r="F309" s="21"/>
      <c r="G309" s="21"/>
    </row>
    <row r="310" spans="1:7" ht="16.5" thickBot="1" x14ac:dyDescent="0.3">
      <c r="A310" s="19"/>
      <c r="B310" s="20"/>
      <c r="C310" s="19"/>
      <c r="D310" s="21"/>
      <c r="E310" s="21"/>
      <c r="F310" s="21"/>
      <c r="G310" s="22"/>
    </row>
    <row r="311" spans="1:7" ht="32.25" thickBot="1" x14ac:dyDescent="0.3">
      <c r="A311" s="85" t="s">
        <v>2</v>
      </c>
      <c r="B311" s="87" t="s">
        <v>3</v>
      </c>
      <c r="C311" s="23" t="s">
        <v>4</v>
      </c>
      <c r="D311" s="24" t="s">
        <v>5</v>
      </c>
      <c r="E311" s="24" t="s">
        <v>6</v>
      </c>
      <c r="F311" s="24" t="s">
        <v>7</v>
      </c>
      <c r="G311" s="25" t="s">
        <v>27</v>
      </c>
    </row>
    <row r="312" spans="1:7" ht="32.25" thickBot="1" x14ac:dyDescent="0.3">
      <c r="A312" s="86"/>
      <c r="B312" s="88"/>
      <c r="C312" s="12" t="s">
        <v>9</v>
      </c>
      <c r="D312" s="12" t="s">
        <v>9</v>
      </c>
      <c r="E312" s="12" t="s">
        <v>9</v>
      </c>
      <c r="F312" s="12" t="s">
        <v>10</v>
      </c>
      <c r="G312" s="12" t="s">
        <v>9</v>
      </c>
    </row>
    <row r="313" spans="1:7" ht="79.5" thickBot="1" x14ac:dyDescent="0.3">
      <c r="A313" s="13"/>
      <c r="B313" s="14" t="s">
        <v>28</v>
      </c>
      <c r="C313" s="15">
        <v>20</v>
      </c>
      <c r="D313" s="16">
        <v>1.1199999999999999</v>
      </c>
      <c r="E313" s="16">
        <v>1</v>
      </c>
      <c r="F313" s="16">
        <v>15.26</v>
      </c>
      <c r="G313" s="26">
        <v>72.399999999999991</v>
      </c>
    </row>
    <row r="314" spans="1:7" ht="48" thickBot="1" x14ac:dyDescent="0.3">
      <c r="A314" s="13">
        <v>686</v>
      </c>
      <c r="B314" s="14" t="s">
        <v>33</v>
      </c>
      <c r="C314" s="31" t="s">
        <v>34</v>
      </c>
      <c r="D314" s="26">
        <v>0.3</v>
      </c>
      <c r="E314" s="26">
        <v>0</v>
      </c>
      <c r="F314" s="26">
        <v>15.2</v>
      </c>
      <c r="G314" s="26">
        <v>60</v>
      </c>
    </row>
    <row r="315" spans="1:7" ht="16.5" thickBot="1" x14ac:dyDescent="0.3">
      <c r="A315" s="13"/>
      <c r="B315" s="17" t="s">
        <v>16</v>
      </c>
      <c r="C315" s="15"/>
      <c r="D315" s="16">
        <f>SUM(D313:D314)</f>
        <v>1.42</v>
      </c>
      <c r="E315" s="16">
        <f t="shared" ref="E315:G315" si="38">SUM(E313:E314)</f>
        <v>1</v>
      </c>
      <c r="F315" s="16">
        <f t="shared" si="38"/>
        <v>30.46</v>
      </c>
      <c r="G315" s="16">
        <f t="shared" si="38"/>
        <v>132.39999999999998</v>
      </c>
    </row>
    <row r="316" spans="1:7" ht="16.5" thickBot="1" x14ac:dyDescent="0.3">
      <c r="A316" s="13"/>
      <c r="B316" s="17" t="s">
        <v>30</v>
      </c>
      <c r="C316" s="15"/>
      <c r="D316" s="16">
        <f t="shared" ref="D316:G316" si="39">D295+D307+D315</f>
        <v>35.602500000000006</v>
      </c>
      <c r="E316" s="16">
        <f t="shared" si="39"/>
        <v>30.242999999999999</v>
      </c>
      <c r="F316" s="16">
        <f t="shared" si="39"/>
        <v>198.7705</v>
      </c>
      <c r="G316" s="16">
        <f t="shared" si="39"/>
        <v>1207.75</v>
      </c>
    </row>
  </sheetData>
  <mergeCells count="61">
    <mergeCell ref="A29:A30"/>
    <mergeCell ref="B29:B30"/>
    <mergeCell ref="A7:A8"/>
    <mergeCell ref="B7:B8"/>
    <mergeCell ref="A16:A17"/>
    <mergeCell ref="B16:B17"/>
    <mergeCell ref="A27:B27"/>
    <mergeCell ref="A38:A39"/>
    <mergeCell ref="B38:B39"/>
    <mergeCell ref="A49:A50"/>
    <mergeCell ref="B49:B50"/>
    <mergeCell ref="A62:A63"/>
    <mergeCell ref="B62:B63"/>
    <mergeCell ref="A72:A73"/>
    <mergeCell ref="B72:B73"/>
    <mergeCell ref="A81:A82"/>
    <mergeCell ref="B81:B82"/>
    <mergeCell ref="A93:A94"/>
    <mergeCell ref="B93:B94"/>
    <mergeCell ref="A103:A104"/>
    <mergeCell ref="B103:B104"/>
    <mergeCell ref="A112:A113"/>
    <mergeCell ref="B112:B113"/>
    <mergeCell ref="A125:A126"/>
    <mergeCell ref="B125:B126"/>
    <mergeCell ref="A134:A135"/>
    <mergeCell ref="B134:B135"/>
    <mergeCell ref="A143:A144"/>
    <mergeCell ref="B143:B144"/>
    <mergeCell ref="A156:A157"/>
    <mergeCell ref="B156:B157"/>
    <mergeCell ref="A167:A168"/>
    <mergeCell ref="B167:B168"/>
    <mergeCell ref="A176:A177"/>
    <mergeCell ref="B176:B177"/>
    <mergeCell ref="A189:A190"/>
    <mergeCell ref="B189:B190"/>
    <mergeCell ref="A198:A199"/>
    <mergeCell ref="B198:B199"/>
    <mergeCell ref="A206:A207"/>
    <mergeCell ref="B206:B207"/>
    <mergeCell ref="A219:A220"/>
    <mergeCell ref="B219:B220"/>
    <mergeCell ref="A228:A229"/>
    <mergeCell ref="B228:B229"/>
    <mergeCell ref="A237:A238"/>
    <mergeCell ref="B237:B238"/>
    <mergeCell ref="A250:A251"/>
    <mergeCell ref="B250:B251"/>
    <mergeCell ref="A259:A260"/>
    <mergeCell ref="B259:B260"/>
    <mergeCell ref="A268:A269"/>
    <mergeCell ref="B268:B269"/>
    <mergeCell ref="A281:A282"/>
    <mergeCell ref="B281:B282"/>
    <mergeCell ref="A290:A291"/>
    <mergeCell ref="B290:B291"/>
    <mergeCell ref="A298:A299"/>
    <mergeCell ref="B298:B299"/>
    <mergeCell ref="A311:A312"/>
    <mergeCell ref="B311:B312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"/>
  <sheetViews>
    <sheetView topLeftCell="A37" workbookViewId="0">
      <selection activeCell="O12" sqref="O12"/>
    </sheetView>
  </sheetViews>
  <sheetFormatPr defaultRowHeight="15" x14ac:dyDescent="0.25"/>
  <sheetData>
    <row r="1" spans="1:12" ht="15.75" x14ac:dyDescent="0.25">
      <c r="A1" s="55" t="s">
        <v>76</v>
      </c>
      <c r="B1" s="56"/>
      <c r="C1" s="56"/>
      <c r="D1" s="56"/>
      <c r="E1" s="56"/>
      <c r="F1" s="56"/>
      <c r="G1" s="56"/>
      <c r="H1" s="57" t="s">
        <v>77</v>
      </c>
      <c r="I1" s="56"/>
      <c r="J1" s="56"/>
      <c r="K1" s="58"/>
      <c r="L1" s="59"/>
    </row>
    <row r="2" spans="1:12" ht="15.75" x14ac:dyDescent="0.25">
      <c r="A2" s="60" t="s">
        <v>78</v>
      </c>
      <c r="B2" s="61"/>
      <c r="C2" s="62"/>
      <c r="D2" s="63"/>
      <c r="E2" s="64"/>
      <c r="F2" s="64"/>
      <c r="G2" s="65"/>
      <c r="H2" s="65" t="s">
        <v>79</v>
      </c>
      <c r="I2" s="61"/>
      <c r="J2" s="62"/>
      <c r="K2" s="66"/>
      <c r="L2" s="67"/>
    </row>
    <row r="3" spans="1:12" ht="15.75" x14ac:dyDescent="0.25">
      <c r="A3" s="60" t="s">
        <v>78</v>
      </c>
      <c r="B3" s="61"/>
      <c r="C3" s="62"/>
      <c r="D3" s="62"/>
      <c r="E3" s="68"/>
      <c r="F3" s="68"/>
      <c r="G3" s="65"/>
      <c r="H3" s="65" t="s">
        <v>80</v>
      </c>
      <c r="I3" s="61"/>
      <c r="J3" s="62"/>
      <c r="K3" s="66"/>
      <c r="L3" s="67"/>
    </row>
    <row r="4" spans="1:12" ht="15.75" x14ac:dyDescent="0.25">
      <c r="A4" s="60" t="s">
        <v>81</v>
      </c>
      <c r="B4" s="61"/>
      <c r="C4" s="62"/>
      <c r="D4" s="62"/>
      <c r="E4" s="68"/>
      <c r="F4" s="68"/>
      <c r="G4" s="65"/>
      <c r="H4" s="65"/>
      <c r="I4" s="61"/>
      <c r="J4" s="62"/>
      <c r="K4" s="66"/>
      <c r="L4" s="67"/>
    </row>
    <row r="5" spans="1:12" ht="15.75" x14ac:dyDescent="0.25">
      <c r="A5" s="60" t="s">
        <v>82</v>
      </c>
      <c r="B5" s="61"/>
      <c r="C5" s="61"/>
      <c r="D5" s="61"/>
      <c r="E5" s="65"/>
      <c r="F5" s="65"/>
      <c r="G5" s="65"/>
      <c r="H5" s="65"/>
      <c r="I5" s="61"/>
      <c r="J5" s="61"/>
      <c r="K5" s="66"/>
      <c r="L5" s="67"/>
    </row>
    <row r="6" spans="1:12" ht="15.75" x14ac:dyDescent="0.25">
      <c r="A6" s="60" t="s">
        <v>78</v>
      </c>
      <c r="B6" s="65"/>
      <c r="C6" s="65"/>
      <c r="D6" s="65"/>
      <c r="E6" s="65"/>
      <c r="F6" s="65"/>
      <c r="G6" s="65"/>
      <c r="H6" s="65" t="s">
        <v>83</v>
      </c>
      <c r="I6" s="65"/>
      <c r="J6" s="65"/>
      <c r="K6" s="66"/>
      <c r="L6" s="67"/>
    </row>
    <row r="7" spans="1:12" ht="15.75" x14ac:dyDescent="0.25">
      <c r="A7" s="100" t="s">
        <v>84</v>
      </c>
      <c r="B7" s="101"/>
      <c r="C7" s="101"/>
      <c r="D7" s="101"/>
      <c r="E7" s="101"/>
      <c r="F7" s="101"/>
      <c r="G7" s="61"/>
      <c r="H7" s="63"/>
      <c r="I7" s="63"/>
      <c r="J7" s="63"/>
      <c r="K7" s="66"/>
      <c r="L7" s="67"/>
    </row>
    <row r="8" spans="1:12" ht="15.75" x14ac:dyDescent="0.25">
      <c r="A8" s="100" t="s">
        <v>85</v>
      </c>
      <c r="B8" s="101"/>
      <c r="C8" s="101"/>
      <c r="D8" s="101"/>
      <c r="E8" s="101"/>
      <c r="F8" s="101"/>
      <c r="G8" s="61"/>
      <c r="H8" s="101" t="s">
        <v>85</v>
      </c>
      <c r="I8" s="101"/>
      <c r="J8" s="101"/>
      <c r="K8" s="66"/>
      <c r="L8" s="67"/>
    </row>
    <row r="9" spans="1:12" ht="15.75" x14ac:dyDescent="0.25">
      <c r="A9" s="69"/>
      <c r="B9" s="61"/>
      <c r="C9" s="61"/>
      <c r="D9" s="61"/>
      <c r="E9" s="61"/>
      <c r="F9" s="61"/>
      <c r="G9" s="61"/>
      <c r="H9" s="70"/>
      <c r="I9" s="71"/>
      <c r="J9" s="72"/>
      <c r="K9" s="66"/>
      <c r="L9" s="67"/>
    </row>
    <row r="10" spans="1:12" ht="15.75" x14ac:dyDescent="0.25">
      <c r="A10" s="69"/>
      <c r="B10" s="61"/>
      <c r="C10" s="61"/>
      <c r="D10" s="61"/>
      <c r="E10" s="61"/>
      <c r="F10" s="61"/>
      <c r="G10" s="61"/>
      <c r="H10" s="73" t="s">
        <v>86</v>
      </c>
      <c r="I10" s="65"/>
      <c r="J10" s="65"/>
      <c r="K10" s="66"/>
      <c r="L10" s="67"/>
    </row>
    <row r="11" spans="1:12" ht="15.75" x14ac:dyDescent="0.25">
      <c r="A11" s="69"/>
      <c r="B11" s="61"/>
      <c r="C11" s="61"/>
      <c r="D11" s="61"/>
      <c r="E11" s="61"/>
      <c r="F11" s="61"/>
      <c r="G11" s="61"/>
      <c r="H11" s="65" t="s">
        <v>87</v>
      </c>
      <c r="I11" s="61"/>
      <c r="J11" s="62"/>
      <c r="K11" s="66"/>
      <c r="L11" s="67"/>
    </row>
    <row r="12" spans="1:12" ht="15.75" x14ac:dyDescent="0.25">
      <c r="A12" s="69"/>
      <c r="B12" s="61"/>
      <c r="C12" s="61"/>
      <c r="D12" s="61"/>
      <c r="E12" s="61"/>
      <c r="F12" s="61"/>
      <c r="G12" s="61"/>
      <c r="H12" s="65" t="s">
        <v>80</v>
      </c>
      <c r="I12" s="61"/>
      <c r="J12" s="62"/>
      <c r="K12" s="66"/>
      <c r="L12" s="67"/>
    </row>
    <row r="13" spans="1:12" ht="15.75" x14ac:dyDescent="0.25">
      <c r="A13" s="69"/>
      <c r="B13" s="61"/>
      <c r="C13" s="61"/>
      <c r="D13" s="61"/>
      <c r="E13" s="61"/>
      <c r="F13" s="61"/>
      <c r="G13" s="61"/>
      <c r="H13" s="65"/>
      <c r="I13" s="61"/>
      <c r="J13" s="62"/>
      <c r="K13" s="66"/>
      <c r="L13" s="67"/>
    </row>
    <row r="14" spans="1:12" ht="15.75" x14ac:dyDescent="0.25">
      <c r="A14" s="69"/>
      <c r="B14" s="61"/>
      <c r="C14" s="61"/>
      <c r="D14" s="61"/>
      <c r="E14" s="61"/>
      <c r="F14" s="61"/>
      <c r="G14" s="61"/>
      <c r="H14" s="65" t="s">
        <v>88</v>
      </c>
      <c r="I14" s="65"/>
      <c r="J14" s="65"/>
      <c r="K14" s="66"/>
      <c r="L14" s="67"/>
    </row>
    <row r="15" spans="1:12" ht="15.75" x14ac:dyDescent="0.25">
      <c r="A15" s="69"/>
      <c r="B15" s="61"/>
      <c r="C15" s="61"/>
      <c r="D15" s="61"/>
      <c r="E15" s="61"/>
      <c r="F15" s="61"/>
      <c r="G15" s="61"/>
      <c r="H15" s="74"/>
      <c r="I15" s="74"/>
      <c r="J15" s="74"/>
      <c r="K15" s="66"/>
      <c r="L15" s="67"/>
    </row>
    <row r="16" spans="1:12" ht="15.75" x14ac:dyDescent="0.25">
      <c r="A16" s="69"/>
      <c r="B16" s="61"/>
      <c r="C16" s="61"/>
      <c r="D16" s="61"/>
      <c r="E16" s="61"/>
      <c r="F16" s="61"/>
      <c r="G16" s="61"/>
      <c r="H16" s="101" t="s">
        <v>85</v>
      </c>
      <c r="I16" s="101"/>
      <c r="J16" s="101"/>
      <c r="K16" s="66"/>
      <c r="L16" s="67"/>
    </row>
    <row r="17" spans="1:12" ht="15.75" x14ac:dyDescent="0.25">
      <c r="A17" s="69"/>
      <c r="B17" s="61"/>
      <c r="C17" s="61"/>
      <c r="D17" s="61"/>
      <c r="E17" s="61"/>
      <c r="F17" s="61"/>
      <c r="G17" s="61"/>
      <c r="H17" s="66"/>
      <c r="I17" s="66"/>
      <c r="J17" s="66"/>
      <c r="K17" s="66"/>
      <c r="L17" s="67"/>
    </row>
    <row r="18" spans="1:12" ht="15.75" x14ac:dyDescent="0.25">
      <c r="A18" s="102" t="s">
        <v>89</v>
      </c>
      <c r="B18" s="103"/>
      <c r="C18" s="103"/>
      <c r="D18" s="103"/>
      <c r="E18" s="103"/>
      <c r="F18" s="103"/>
      <c r="G18" s="103"/>
      <c r="H18" s="103"/>
      <c r="I18" s="103"/>
      <c r="J18" s="103"/>
      <c r="K18" s="103"/>
      <c r="L18" s="104"/>
    </row>
    <row r="19" spans="1:12" ht="15.75" x14ac:dyDescent="0.25">
      <c r="A19" s="102" t="s">
        <v>90</v>
      </c>
      <c r="B19" s="103"/>
      <c r="C19" s="103"/>
      <c r="D19" s="103"/>
      <c r="E19" s="103"/>
      <c r="F19" s="103"/>
      <c r="G19" s="103"/>
      <c r="H19" s="103"/>
      <c r="I19" s="103"/>
      <c r="J19" s="103"/>
      <c r="K19" s="103"/>
      <c r="L19" s="104"/>
    </row>
    <row r="20" spans="1:12" ht="15.75" x14ac:dyDescent="0.25">
      <c r="A20" s="91" t="s">
        <v>91</v>
      </c>
      <c r="B20" s="92"/>
      <c r="C20" s="92"/>
      <c r="D20" s="92"/>
      <c r="E20" s="92"/>
      <c r="F20" s="92"/>
      <c r="G20" s="92"/>
      <c r="H20" s="92"/>
      <c r="I20" s="92"/>
      <c r="J20" s="92"/>
      <c r="K20" s="92"/>
      <c r="L20" s="93"/>
    </row>
    <row r="21" spans="1:12" ht="15.75" x14ac:dyDescent="0.25">
      <c r="A21" s="94" t="s">
        <v>92</v>
      </c>
      <c r="B21" s="95"/>
      <c r="C21" s="95"/>
      <c r="D21" s="95"/>
      <c r="E21" s="95"/>
      <c r="F21" s="95"/>
      <c r="G21" s="95"/>
      <c r="H21" s="95"/>
      <c r="I21" s="95"/>
      <c r="J21" s="95"/>
      <c r="K21" s="95"/>
      <c r="L21" s="96"/>
    </row>
    <row r="22" spans="1:12" ht="15.75" x14ac:dyDescent="0.25">
      <c r="A22" s="91" t="s">
        <v>93</v>
      </c>
      <c r="B22" s="92"/>
      <c r="C22" s="92"/>
      <c r="D22" s="92"/>
      <c r="E22" s="92"/>
      <c r="F22" s="92"/>
      <c r="G22" s="92"/>
      <c r="H22" s="92"/>
      <c r="I22" s="92"/>
      <c r="J22" s="92"/>
      <c r="K22" s="92"/>
      <c r="L22" s="93"/>
    </row>
    <row r="23" spans="1:12" ht="15.75" x14ac:dyDescent="0.25">
      <c r="A23" s="75"/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76"/>
    </row>
    <row r="24" spans="1:12" ht="15.75" x14ac:dyDescent="0.25">
      <c r="A24" s="75"/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76"/>
    </row>
    <row r="25" spans="1:12" ht="15.75" x14ac:dyDescent="0.25">
      <c r="A25" s="75"/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76"/>
    </row>
    <row r="26" spans="1:12" ht="15.75" x14ac:dyDescent="0.25">
      <c r="A26" s="75"/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76"/>
    </row>
    <row r="27" spans="1:12" ht="15.75" x14ac:dyDescent="0.25">
      <c r="A27" s="75"/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76"/>
    </row>
    <row r="28" spans="1:12" ht="15.75" x14ac:dyDescent="0.25">
      <c r="A28" s="75"/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76"/>
    </row>
    <row r="29" spans="1:12" ht="15.75" x14ac:dyDescent="0.25">
      <c r="A29" s="75"/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76"/>
    </row>
    <row r="30" spans="1:12" ht="15.75" x14ac:dyDescent="0.25">
      <c r="A30" s="75"/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76"/>
    </row>
    <row r="31" spans="1:12" ht="15.75" x14ac:dyDescent="0.25">
      <c r="A31" s="75"/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76"/>
    </row>
    <row r="32" spans="1:12" ht="15.75" x14ac:dyDescent="0.25">
      <c r="A32" s="69"/>
      <c r="B32" s="61"/>
      <c r="C32" s="63"/>
      <c r="D32" s="63"/>
      <c r="E32" s="77"/>
      <c r="F32" s="77"/>
      <c r="G32" s="77"/>
      <c r="H32" s="77"/>
      <c r="I32" s="63"/>
      <c r="J32" s="61"/>
      <c r="K32" s="61"/>
      <c r="L32" s="78"/>
    </row>
    <row r="33" spans="1:12" ht="15.75" x14ac:dyDescent="0.25">
      <c r="A33" s="79"/>
      <c r="B33" s="73"/>
      <c r="C33" s="73"/>
      <c r="D33" s="73"/>
      <c r="E33" s="73"/>
      <c r="F33" s="73"/>
      <c r="G33" s="73"/>
      <c r="H33" s="68"/>
      <c r="I33" s="61"/>
      <c r="J33" s="61"/>
      <c r="K33" s="61"/>
      <c r="L33" s="78"/>
    </row>
    <row r="34" spans="1:12" ht="15.75" x14ac:dyDescent="0.25">
      <c r="A34" s="60"/>
      <c r="B34" s="65"/>
      <c r="C34" s="65"/>
      <c r="D34" s="65"/>
      <c r="E34" s="65"/>
      <c r="F34" s="61"/>
      <c r="G34" s="61"/>
      <c r="H34" s="68"/>
      <c r="I34" s="61"/>
      <c r="J34" s="61"/>
      <c r="K34" s="61"/>
      <c r="L34" s="78"/>
    </row>
    <row r="35" spans="1:12" ht="15.75" x14ac:dyDescent="0.25">
      <c r="A35" s="60"/>
      <c r="B35" s="65"/>
      <c r="C35" s="65"/>
      <c r="D35" s="65"/>
      <c r="E35" s="65"/>
      <c r="F35" s="61"/>
      <c r="G35" s="61"/>
      <c r="H35" s="65"/>
      <c r="I35" s="61"/>
      <c r="J35" s="61"/>
      <c r="K35" s="61"/>
      <c r="L35" s="78"/>
    </row>
    <row r="36" spans="1:12" ht="15.75" x14ac:dyDescent="0.25">
      <c r="A36" s="60"/>
      <c r="B36" s="65"/>
      <c r="C36" s="65"/>
      <c r="D36" s="65"/>
      <c r="E36" s="65"/>
      <c r="F36" s="61"/>
      <c r="G36" s="61"/>
      <c r="H36" s="61"/>
      <c r="I36" s="61"/>
      <c r="J36" s="61"/>
      <c r="K36" s="61"/>
      <c r="L36" s="78"/>
    </row>
    <row r="37" spans="1:12" ht="15.75" x14ac:dyDescent="0.25">
      <c r="A37" s="60"/>
      <c r="B37" s="65"/>
      <c r="C37" s="65"/>
      <c r="D37" s="65"/>
      <c r="E37" s="65"/>
      <c r="F37" s="61"/>
      <c r="G37" s="61"/>
      <c r="H37" s="61"/>
      <c r="I37" s="61"/>
      <c r="J37" s="61"/>
      <c r="K37" s="80"/>
      <c r="L37" s="81"/>
    </row>
    <row r="38" spans="1:12" ht="15.75" x14ac:dyDescent="0.25">
      <c r="A38" s="60"/>
      <c r="B38" s="65"/>
      <c r="C38" s="65"/>
      <c r="D38" s="65"/>
      <c r="E38" s="65"/>
      <c r="F38" s="61"/>
      <c r="G38" s="61"/>
      <c r="H38" s="61"/>
      <c r="I38" s="61"/>
      <c r="J38" s="61"/>
      <c r="K38" s="80"/>
      <c r="L38" s="81"/>
    </row>
    <row r="39" spans="1:12" ht="15.75" x14ac:dyDescent="0.25">
      <c r="A39" s="60"/>
      <c r="B39" s="65"/>
      <c r="C39" s="65"/>
      <c r="D39" s="65"/>
      <c r="E39" s="65"/>
      <c r="F39" s="61"/>
      <c r="G39" s="61"/>
      <c r="H39" s="61"/>
      <c r="I39" s="61"/>
      <c r="J39" s="61"/>
      <c r="K39" s="80"/>
      <c r="L39" s="81"/>
    </row>
    <row r="40" spans="1:12" ht="15.75" x14ac:dyDescent="0.25">
      <c r="A40" s="60"/>
      <c r="B40" s="65"/>
      <c r="C40" s="65"/>
      <c r="D40" s="65"/>
      <c r="E40" s="65"/>
      <c r="F40" s="61"/>
      <c r="G40" s="61"/>
      <c r="H40" s="61"/>
      <c r="I40" s="61"/>
      <c r="J40" s="61"/>
      <c r="K40" s="80"/>
      <c r="L40" s="81"/>
    </row>
    <row r="41" spans="1:12" ht="15.75" x14ac:dyDescent="0.25">
      <c r="A41" s="60"/>
      <c r="B41" s="65"/>
      <c r="C41" s="65"/>
      <c r="D41" s="65"/>
      <c r="E41" s="65"/>
      <c r="F41" s="61"/>
      <c r="G41" s="61"/>
      <c r="H41" s="61"/>
      <c r="I41" s="61"/>
      <c r="J41" s="61"/>
      <c r="K41" s="80"/>
      <c r="L41" s="81"/>
    </row>
    <row r="42" spans="1:12" ht="15.75" x14ac:dyDescent="0.25">
      <c r="A42" s="60"/>
      <c r="B42" s="65"/>
      <c r="C42" s="65"/>
      <c r="D42" s="65"/>
      <c r="E42" s="65"/>
      <c r="F42" s="61"/>
      <c r="G42" s="61"/>
      <c r="H42" s="61"/>
      <c r="I42" s="61"/>
      <c r="J42" s="61"/>
      <c r="K42" s="80"/>
      <c r="L42" s="81"/>
    </row>
    <row r="43" spans="1:12" ht="15.75" x14ac:dyDescent="0.25">
      <c r="A43" s="60"/>
      <c r="B43" s="65"/>
      <c r="C43" s="65"/>
      <c r="D43" s="65"/>
      <c r="E43" s="65"/>
      <c r="F43" s="61"/>
      <c r="G43" s="61"/>
      <c r="H43" s="61"/>
      <c r="I43" s="65"/>
      <c r="J43" s="61"/>
      <c r="K43" s="61"/>
      <c r="L43" s="78"/>
    </row>
    <row r="44" spans="1:12" ht="15.75" x14ac:dyDescent="0.25">
      <c r="A44" s="60"/>
      <c r="B44" s="65"/>
      <c r="C44" s="65"/>
      <c r="D44" s="65"/>
      <c r="E44" s="65"/>
      <c r="F44" s="61"/>
      <c r="G44" s="61"/>
      <c r="H44" s="61"/>
      <c r="I44" s="65"/>
      <c r="J44" s="61"/>
      <c r="K44" s="61"/>
      <c r="L44" s="78"/>
    </row>
    <row r="45" spans="1:12" ht="15.75" x14ac:dyDescent="0.25">
      <c r="A45" s="69"/>
      <c r="B45" s="61"/>
      <c r="C45" s="61"/>
      <c r="D45" s="61"/>
      <c r="E45" s="61"/>
      <c r="F45" s="61"/>
      <c r="G45" s="61"/>
      <c r="H45" s="61"/>
      <c r="I45" s="61"/>
      <c r="J45" s="61"/>
      <c r="K45" s="61"/>
      <c r="L45" s="78"/>
    </row>
    <row r="46" spans="1:12" ht="15.75" x14ac:dyDescent="0.25">
      <c r="A46" s="69"/>
      <c r="B46" s="61"/>
      <c r="C46" s="61"/>
      <c r="D46" s="61"/>
      <c r="E46" s="61"/>
      <c r="F46" s="61"/>
      <c r="G46" s="61"/>
      <c r="H46" s="61"/>
      <c r="I46" s="61"/>
      <c r="J46" s="61"/>
      <c r="K46" s="61"/>
      <c r="L46" s="78"/>
    </row>
    <row r="47" spans="1:12" ht="15.75" x14ac:dyDescent="0.25">
      <c r="A47" s="97" t="s">
        <v>94</v>
      </c>
      <c r="B47" s="98"/>
      <c r="C47" s="98"/>
      <c r="D47" s="98"/>
      <c r="E47" s="98"/>
      <c r="F47" s="98"/>
      <c r="G47" s="98"/>
      <c r="H47" s="98"/>
      <c r="I47" s="98"/>
      <c r="J47" s="98"/>
      <c r="K47" s="98"/>
      <c r="L47" s="99"/>
    </row>
    <row r="48" spans="1:12" ht="16.5" thickBot="1" x14ac:dyDescent="0.3">
      <c r="A48" s="82"/>
      <c r="B48" s="83"/>
      <c r="C48" s="83"/>
      <c r="D48" s="83"/>
      <c r="E48" s="83"/>
      <c r="F48" s="83"/>
      <c r="G48" s="83"/>
      <c r="H48" s="83"/>
      <c r="I48" s="83"/>
      <c r="J48" s="83"/>
      <c r="K48" s="83"/>
      <c r="L48" s="84"/>
    </row>
  </sheetData>
  <mergeCells count="10">
    <mergeCell ref="A20:L20"/>
    <mergeCell ref="A21:L21"/>
    <mergeCell ref="A22:L22"/>
    <mergeCell ref="A47:L47"/>
    <mergeCell ref="A7:F7"/>
    <mergeCell ref="A8:F8"/>
    <mergeCell ref="H8:J8"/>
    <mergeCell ref="H16:J16"/>
    <mergeCell ref="A18:L18"/>
    <mergeCell ref="A19:L19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3-х разовое питание</vt:lpstr>
      <vt:lpstr>Тит. 3-х раз. питание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2024-10-22T13:47:44Z</dcterms:created>
  <dcterms:modified xsi:type="dcterms:W3CDTF">2024-10-22T13:55:41Z</dcterms:modified>
</cp:coreProperties>
</file>